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655" activeTab="0"/>
  </bookViews>
  <sheets>
    <sheet name="大府市" sheetId="1" r:id="rId1"/>
  </sheets>
  <externalReferences>
    <externalReference r:id="rId4"/>
    <externalReference r:id="rId5"/>
  </externalReferences>
  <definedNames>
    <definedName name="_xlnm.Print_Area" localSheetId="0">'大府市'!$A$1:$W$55</definedName>
    <definedName name="_xlnm.Print_Titles" localSheetId="0">'大府市'!$B:$B</definedName>
    <definedName name="採取方法ﾘｽﾄ">'[2]水道'!$S$38:$S$43</definedName>
    <definedName name="色相ﾘｽﾄ">'[2]土壌5地点'!$E$60:$E$64</definedName>
    <definedName name="土色ﾃｰﾌﾞﾙ">'[2]土壌5地点'!$C$67:$I$447</definedName>
    <definedName name="土性No.">'[2]土壌5地点'!$P$33:$P$38</definedName>
    <definedName name="土性ﾃｰﾌﾞﾙ">'[2]土壌5地点'!$P$33:$R$38</definedName>
    <definedName name="媒体tbl">'[1]入力'!$M$2:$N$9</definedName>
  </definedNames>
  <calcPr fullCalcOnLoad="1"/>
</workbook>
</file>

<file path=xl/sharedStrings.xml><?xml version="1.0" encoding="utf-8"?>
<sst xmlns="http://schemas.openxmlformats.org/spreadsheetml/2006/main" count="495" uniqueCount="79">
  <si>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</si>
  <si>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</si>
  <si>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</si>
  <si>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</si>
  <si>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</si>
  <si>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</si>
  <si>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</si>
  <si>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</si>
  <si>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</si>
  <si>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</si>
  <si>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</si>
  <si>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</si>
  <si>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</si>
  <si>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</si>
  <si>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</si>
  <si>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</si>
  <si>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</si>
  <si>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</si>
  <si>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</si>
  <si>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</si>
  <si>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</si>
  <si>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</si>
  <si>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</si>
  <si>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</si>
  <si>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</si>
  <si>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</si>
  <si>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</si>
  <si>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</si>
  <si>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</si>
  <si>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</si>
  <si>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</si>
  <si>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</si>
  <si>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</si>
  <si>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</si>
  <si>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</si>
  <si>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</si>
  <si>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</si>
  <si>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</si>
  <si>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</si>
  <si>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</si>
  <si>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</si>
  <si>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</si>
  <si>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</si>
  <si>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</si>
  <si>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</si>
  <si>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</si>
  <si>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</si>
  <si>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</si>
  <si>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</si>
  <si>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</si>
  <si>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</si>
  <si>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</si>
  <si>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</si>
  <si>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</si>
  <si>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</si>
  <si>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</si>
  <si>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</si>
  <si>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</si>
  <si>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</si>
  <si>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</si>
  <si>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</si>
  <si>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</si>
  <si>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</si>
  <si>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</si>
  <si>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</si>
  <si>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－</t>
  </si>
  <si>
    <t>－</t>
  </si>
  <si>
    <t>全毒性等量(小計）</t>
  </si>
  <si>
    <t>大府市</t>
  </si>
  <si>
    <t>2014（平成26）年度ダイオキシン類大気環境調査結果</t>
  </si>
  <si>
    <t/>
  </si>
  <si>
    <t>・＊は検出下限値以上定量下限値未満の値</t>
  </si>
  <si>
    <t>・ＮＤは検出下限値未満の値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</si>
  <si>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</si>
  <si>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</si>
  <si>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</si>
  <si>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</si>
  <si>
    <r>
      <t>TeCDD</t>
    </r>
    <r>
      <rPr>
        <sz val="8"/>
        <rFont val="ＭＳ Ｐゴシック"/>
        <family val="3"/>
      </rPr>
      <t>s</t>
    </r>
  </si>
  <si>
    <t>大府市役所(大府市中央町五丁目70番地)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</si>
</sst>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00_);[Red]\(0.000\)"/>
    <numFmt numFmtId="184" formatCode="0.0000_);[Red]\(0.0000\)"/>
    <numFmt numFmtId="185" formatCode="0.00000_);[Red]\(0.00000\)"/>
    <numFmt numFmtId="186" formatCode="0.0000"/>
    <numFmt numFmtId="187" formatCode="[&lt;0.0008]&quot;-  &quot;;0.0000"/>
    <numFmt numFmtId="188" formatCode="0.0"/>
    <numFmt numFmtId="189" formatCode="0.000000_ "/>
    <numFmt numFmtId="190" formatCode="0.00000000_ "/>
    <numFmt numFmtId="191" formatCode="0.000"/>
    <numFmt numFmtId="192" formatCode="0.0000000_ "/>
    <numFmt numFmtId="193" formatCode="0_);[Red]\(0\)"/>
  </numFmts>
  <fonts count="46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5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double"/>
      <top style="medium"/>
      <bottom style="thin"/>
    </border>
    <border>
      <left/>
      <right style="double"/>
      <top/>
      <bottom style="medium"/>
    </border>
    <border>
      <left/>
      <right style="double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Border="1" applyAlignment="1">
      <alignment horizontal="center" wrapText="1"/>
      <protection/>
    </xf>
    <xf numFmtId="0" fontId="0" fillId="0" borderId="12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Border="1" applyAlignment="1" quotePrefix="1">
      <alignment horizontal="left"/>
      <protection/>
    </xf>
    <xf numFmtId="0" fontId="0" fillId="0" borderId="19" xfId="61" applyBorder="1" applyAlignment="1" quotePrefix="1">
      <alignment horizontal="left"/>
      <protection/>
    </xf>
    <xf numFmtId="0" fontId="0" fillId="0" borderId="19" xfId="61" applyFont="1" applyBorder="1" applyAlignment="1" quotePrefix="1">
      <alignment horizontal="left"/>
      <protection/>
    </xf>
    <xf numFmtId="0" fontId="0" fillId="0" borderId="14" xfId="61" applyFont="1" applyBorder="1" applyAlignment="1" quotePrefix="1">
      <alignment horizontal="left"/>
      <protection/>
    </xf>
    <xf numFmtId="0" fontId="0" fillId="0" borderId="20" xfId="61" applyFont="1" applyBorder="1">
      <alignment/>
      <protection/>
    </xf>
    <xf numFmtId="0" fontId="0" fillId="0" borderId="19" xfId="61" applyBorder="1">
      <alignment/>
      <protection/>
    </xf>
    <xf numFmtId="0" fontId="0" fillId="0" borderId="14" xfId="61" applyBorder="1">
      <alignment/>
      <protection/>
    </xf>
    <xf numFmtId="0" fontId="0" fillId="0" borderId="19" xfId="61" applyFont="1" applyBorder="1">
      <alignment/>
      <protection/>
    </xf>
    <xf numFmtId="0" fontId="0" fillId="0" borderId="18" xfId="61" applyFont="1" applyBorder="1">
      <alignment/>
      <protection/>
    </xf>
    <xf numFmtId="0" fontId="0" fillId="0" borderId="19" xfId="61" applyFont="1" applyBorder="1" applyAlignment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1" xfId="61" applyFont="1" applyFill="1" applyBorder="1" applyAlignment="1" applyProtection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78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7" fontId="0" fillId="0" borderId="0" xfId="61" applyNumberFormat="1" applyFill="1" applyBorder="1" applyAlignment="1">
      <alignment horizontal="center"/>
      <protection/>
    </xf>
    <xf numFmtId="0" fontId="0" fillId="0" borderId="23" xfId="61" applyFill="1" applyBorder="1">
      <alignment/>
      <protection/>
    </xf>
    <xf numFmtId="0" fontId="0" fillId="0" borderId="24" xfId="61" applyFont="1" applyBorder="1" applyAlignment="1">
      <alignment horizontal="center" wrapText="1"/>
      <protection/>
    </xf>
    <xf numFmtId="0" fontId="0" fillId="0" borderId="25" xfId="61" applyFont="1" applyFill="1" applyBorder="1" applyAlignment="1">
      <alignment horizontal="center"/>
      <protection/>
    </xf>
    <xf numFmtId="0" fontId="0" fillId="0" borderId="26" xfId="61" applyFont="1" applyFill="1" applyBorder="1" applyAlignment="1">
      <alignment horizontal="center"/>
      <protection/>
    </xf>
    <xf numFmtId="0" fontId="0" fillId="0" borderId="27" xfId="61" applyFont="1" applyFill="1" applyBorder="1" applyAlignment="1">
      <alignment horizontal="center"/>
      <protection/>
    </xf>
    <xf numFmtId="0" fontId="0" fillId="0" borderId="28" xfId="61" applyFont="1" applyFill="1" applyBorder="1" applyAlignment="1">
      <alignment horizontal="center"/>
      <protection/>
    </xf>
    <xf numFmtId="181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5" xfId="61" applyNumberFormat="1" applyFont="1" applyBorder="1" applyAlignment="1">
      <alignment horizontal="center"/>
      <protection/>
    </xf>
    <xf numFmtId="0" fontId="0" fillId="0" borderId="26" xfId="61" applyNumberFormat="1" applyFont="1" applyBorder="1" applyAlignment="1">
      <alignment horizontal="center"/>
      <protection/>
    </xf>
    <xf numFmtId="0" fontId="0" fillId="0" borderId="27" xfId="61" applyNumberFormat="1" applyFon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35" xfId="61" applyNumberFormat="1" applyFont="1" applyBorder="1" applyAlignment="1">
      <alignment horizontal="center"/>
      <protection/>
    </xf>
    <xf numFmtId="0" fontId="0" fillId="0" borderId="36" xfId="61" applyNumberFormat="1" applyFont="1" applyBorder="1" applyAlignment="1">
      <alignment horizontal="center"/>
      <protection/>
    </xf>
    <xf numFmtId="0" fontId="0" fillId="0" borderId="37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26" xfId="61" applyNumberFormat="1" applyFill="1" applyBorder="1" applyAlignment="1">
      <alignment horizontal="center"/>
      <protection/>
    </xf>
    <xf numFmtId="0" fontId="0" fillId="0" borderId="27" xfId="61" applyNumberFormat="1" applyFill="1" applyBorder="1" applyAlignment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 applyProtection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4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48" xfId="61" applyNumberFormat="1" applyFont="1" applyFill="1" applyBorder="1" applyAlignment="1">
      <alignment horizontal="center"/>
      <protection/>
    </xf>
    <xf numFmtId="0" fontId="0" fillId="0" borderId="49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51" xfId="61" applyNumberFormat="1" applyFont="1" applyFill="1" applyBorder="1" applyAlignment="1">
      <alignment horizontal="center"/>
      <protection/>
    </xf>
    <xf numFmtId="0" fontId="0" fillId="0" borderId="52" xfId="61" applyNumberFormat="1" applyFont="1" applyFill="1" applyBorder="1" applyAlignment="1">
      <alignment horizontal="center"/>
      <protection/>
    </xf>
    <xf numFmtId="0" fontId="8" fillId="0" borderId="0" xfId="61" applyFont="1">
      <alignment/>
      <protection/>
    </xf>
    <xf numFmtId="0" fontId="0" fillId="0" borderId="30" xfId="61" applyNumberFormat="1" applyFill="1" applyBorder="1" applyAlignment="1">
      <alignment horizontal="center"/>
      <protection/>
    </xf>
    <xf numFmtId="0" fontId="0" fillId="0" borderId="3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32" xfId="61" applyNumberFormat="1" applyFill="1" applyBorder="1" applyAlignment="1">
      <alignment horizontal="center"/>
      <protection/>
    </xf>
    <xf numFmtId="0" fontId="0" fillId="0" borderId="33" xfId="61" applyNumberFormat="1" applyFill="1" applyBorder="1" applyAlignment="1">
      <alignment horizontal="center"/>
      <protection/>
    </xf>
    <xf numFmtId="0" fontId="0" fillId="0" borderId="14" xfId="61" applyNumberFormat="1" applyFill="1" applyBorder="1" applyAlignment="1">
      <alignment horizontal="center"/>
      <protection/>
    </xf>
    <xf numFmtId="0" fontId="0" fillId="0" borderId="20" xfId="61" applyNumberFormat="1" applyFont="1" applyBorder="1" applyAlignment="1">
      <alignment horizontal="center"/>
      <protection/>
    </xf>
    <xf numFmtId="0" fontId="0" fillId="0" borderId="19" xfId="61" applyNumberFormat="1" applyBorder="1" applyAlignment="1">
      <alignment horizontal="center"/>
      <protection/>
    </xf>
    <xf numFmtId="0" fontId="0" fillId="0" borderId="19" xfId="61" applyNumberFormat="1" applyFill="1" applyBorder="1" applyAlignment="1">
      <alignment horizontal="center"/>
      <protection/>
    </xf>
    <xf numFmtId="0" fontId="0" fillId="0" borderId="18" xfId="61" applyNumberFormat="1" applyFill="1" applyBorder="1" applyAlignment="1">
      <alignment horizontal="center"/>
      <protection/>
    </xf>
    <xf numFmtId="0" fontId="0" fillId="0" borderId="53" xfId="61" applyNumberFormat="1" applyFill="1" applyBorder="1" applyAlignment="1">
      <alignment horizontal="center"/>
      <protection/>
    </xf>
    <xf numFmtId="0" fontId="0" fillId="0" borderId="49" xfId="61" applyNumberFormat="1" applyFill="1" applyBorder="1" applyAlignment="1">
      <alignment horizontal="center"/>
      <protection/>
    </xf>
    <xf numFmtId="0" fontId="0" fillId="0" borderId="54" xfId="61" applyNumberFormat="1" applyFont="1" applyBorder="1" applyAlignment="1">
      <alignment horizontal="center"/>
      <protection/>
    </xf>
    <xf numFmtId="0" fontId="0" fillId="0" borderId="55" xfId="61" applyNumberFormat="1" applyFont="1" applyFill="1" applyBorder="1" applyAlignment="1" applyProtection="1">
      <alignment horizontal="center"/>
      <protection/>
    </xf>
    <xf numFmtId="0" fontId="0" fillId="0" borderId="56" xfId="61" applyNumberFormat="1" applyFont="1" applyFill="1" applyBorder="1" applyAlignment="1" applyProtection="1">
      <alignment horizontal="center"/>
      <protection/>
    </xf>
    <xf numFmtId="0" fontId="0" fillId="0" borderId="57" xfId="61" applyNumberFormat="1" applyFont="1" applyFill="1" applyBorder="1" applyAlignment="1" applyProtection="1">
      <alignment horizontal="center"/>
      <protection/>
    </xf>
    <xf numFmtId="0" fontId="0" fillId="0" borderId="58" xfId="61" applyNumberFormat="1" applyFont="1" applyBorder="1" applyAlignment="1">
      <alignment horizontal="center"/>
      <protection/>
    </xf>
    <xf numFmtId="0" fontId="0" fillId="0" borderId="56" xfId="61" applyNumberFormat="1" applyFont="1" applyBorder="1" applyAlignment="1">
      <alignment horizontal="center"/>
      <protection/>
    </xf>
    <xf numFmtId="177" fontId="0" fillId="0" borderId="30" xfId="61" applyNumberFormat="1" applyFill="1" applyBorder="1" applyAlignment="1">
      <alignment horizontal="center"/>
      <protection/>
    </xf>
    <xf numFmtId="177" fontId="0" fillId="0" borderId="19" xfId="61" applyNumberFormat="1" applyFill="1" applyBorder="1" applyAlignment="1">
      <alignment horizontal="center"/>
      <protection/>
    </xf>
    <xf numFmtId="189" fontId="0" fillId="0" borderId="18" xfId="61" applyNumberFormat="1" applyFill="1" applyBorder="1" applyAlignment="1">
      <alignment horizontal="center"/>
      <protection/>
    </xf>
    <xf numFmtId="190" fontId="0" fillId="0" borderId="18" xfId="61" applyNumberFormat="1" applyFill="1" applyBorder="1" applyAlignment="1">
      <alignment horizontal="center"/>
      <protection/>
    </xf>
    <xf numFmtId="0" fontId="45" fillId="0" borderId="0" xfId="61" applyFont="1" applyFill="1" applyBorder="1">
      <alignment/>
      <protection/>
    </xf>
    <xf numFmtId="0" fontId="0" fillId="0" borderId="59" xfId="61" applyNumberFormat="1" applyFont="1" applyBorder="1" applyAlignment="1">
      <alignment horizontal="center"/>
      <protection/>
    </xf>
    <xf numFmtId="0" fontId="0" fillId="0" borderId="60" xfId="61" applyNumberFormat="1" applyFont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177" fontId="0" fillId="0" borderId="31" xfId="61" applyNumberFormat="1" applyBorder="1" applyAlignment="1">
      <alignment horizontal="center"/>
      <protection/>
    </xf>
    <xf numFmtId="177" fontId="0" fillId="0" borderId="31" xfId="61" applyNumberFormat="1" applyFill="1" applyBorder="1" applyAlignment="1">
      <alignment horizontal="center"/>
      <protection/>
    </xf>
    <xf numFmtId="190" fontId="0" fillId="0" borderId="52" xfId="61" applyNumberFormat="1" applyFill="1" applyBorder="1" applyAlignment="1">
      <alignment horizontal="center"/>
      <protection/>
    </xf>
    <xf numFmtId="0" fontId="8" fillId="0" borderId="0" xfId="61" applyFont="1" applyBorder="1">
      <alignment/>
      <protection/>
    </xf>
    <xf numFmtId="0" fontId="0" fillId="0" borderId="0" xfId="61" applyNumberFormat="1" applyFill="1" applyBorder="1" applyProtection="1">
      <alignment/>
      <protection locked="0"/>
    </xf>
    <xf numFmtId="0" fontId="0" fillId="0" borderId="0" xfId="61" applyAlignment="1">
      <alignment horizontal="right"/>
      <protection/>
    </xf>
    <xf numFmtId="181" fontId="0" fillId="0" borderId="31" xfId="61" applyNumberFormat="1" applyBorder="1" applyAlignment="1">
      <alignment horizontal="center"/>
      <protection/>
    </xf>
    <xf numFmtId="189" fontId="0" fillId="0" borderId="33" xfId="61" applyNumberFormat="1" applyFill="1" applyBorder="1" applyAlignment="1">
      <alignment horizontal="center"/>
      <protection/>
    </xf>
    <xf numFmtId="0" fontId="3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62" xfId="61" applyFont="1" applyFill="1" applyBorder="1" applyAlignment="1" applyProtection="1">
      <alignment/>
      <protection locked="0"/>
    </xf>
    <xf numFmtId="0" fontId="0" fillId="0" borderId="61" xfId="61" applyFont="1" applyFill="1" applyBorder="1" applyAlignment="1" applyProtection="1">
      <alignment/>
      <protection/>
    </xf>
    <xf numFmtId="0" fontId="0" fillId="0" borderId="61" xfId="61" applyFill="1" applyBorder="1" applyAlignment="1">
      <alignment horizontal="center"/>
      <protection/>
    </xf>
    <xf numFmtId="0" fontId="0" fillId="0" borderId="55" xfId="61" applyFill="1" applyBorder="1">
      <alignment/>
      <protection/>
    </xf>
    <xf numFmtId="0" fontId="0" fillId="0" borderId="63" xfId="61" applyFont="1" applyFill="1" applyBorder="1" applyAlignment="1" applyProtection="1">
      <alignment/>
      <protection locked="0"/>
    </xf>
    <xf numFmtId="0" fontId="0" fillId="0" borderId="64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65" xfId="61" applyFill="1" applyBorder="1">
      <alignment/>
      <protection/>
    </xf>
    <xf numFmtId="0" fontId="0" fillId="0" borderId="66" xfId="61" applyFont="1" applyFill="1" applyBorder="1" applyAlignment="1">
      <alignment horizontal="left"/>
      <protection/>
    </xf>
    <xf numFmtId="0" fontId="0" fillId="0" borderId="67" xfId="61" applyNumberFormat="1" applyFont="1" applyFill="1" applyBorder="1" applyAlignment="1" applyProtection="1">
      <alignment horizontal="right"/>
      <protection locked="0"/>
    </xf>
    <xf numFmtId="0" fontId="0" fillId="0" borderId="26" xfId="61" applyNumberFormat="1" applyFont="1" applyFill="1" applyBorder="1" applyProtection="1">
      <alignment/>
      <protection locked="0"/>
    </xf>
    <xf numFmtId="0" fontId="0" fillId="0" borderId="26" xfId="61" applyNumberFormat="1" applyFont="1" applyFill="1" applyBorder="1" applyAlignment="1" applyProtection="1">
      <alignment horizontal="right"/>
      <protection locked="0"/>
    </xf>
    <xf numFmtId="0" fontId="0" fillId="0" borderId="44" xfId="61" applyNumberFormat="1" applyFont="1" applyFill="1" applyBorder="1" applyAlignment="1" applyProtection="1">
      <alignment horizontal="right"/>
      <protection locked="0"/>
    </xf>
    <xf numFmtId="191" fontId="0" fillId="0" borderId="68" xfId="61" applyNumberFormat="1" applyFont="1" applyFill="1" applyBorder="1" applyAlignment="1" applyProtection="1">
      <alignment horizontal="right"/>
      <protection locked="0"/>
    </xf>
    <xf numFmtId="0" fontId="0" fillId="0" borderId="32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45" xfId="61" applyNumberFormat="1" applyFont="1" applyFill="1" applyBorder="1" applyAlignment="1" applyProtection="1">
      <alignment horizontal="right"/>
      <protection locked="0"/>
    </xf>
    <xf numFmtId="0" fontId="0" fillId="0" borderId="68" xfId="61" applyNumberFormat="1" applyFont="1" applyFill="1" applyBorder="1" applyAlignment="1" applyProtection="1">
      <alignment horizontal="right"/>
      <protection locked="0"/>
    </xf>
    <xf numFmtId="2" fontId="0" fillId="0" borderId="69" xfId="61" applyNumberFormat="1" applyFon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12" xfId="61" applyNumberFormat="1" applyFont="1" applyFill="1" applyBorder="1" applyAlignment="1" applyProtection="1">
      <alignment horizontal="right"/>
      <protection locked="0"/>
    </xf>
    <xf numFmtId="0" fontId="0" fillId="0" borderId="13" xfId="61" applyNumberFormat="1" applyFont="1" applyFill="1" applyBorder="1" applyAlignment="1" applyProtection="1">
      <alignment horizontal="right"/>
      <protection locked="0"/>
    </xf>
    <xf numFmtId="0" fontId="0" fillId="0" borderId="25" xfId="61" applyNumberFormat="1" applyFont="1" applyFill="1" applyBorder="1" applyAlignment="1" applyProtection="1">
      <alignment horizontal="right"/>
      <protection locked="0"/>
    </xf>
    <xf numFmtId="0" fontId="0" fillId="0" borderId="27" xfId="61" applyNumberFormat="1" applyFont="1" applyFill="1" applyBorder="1" applyAlignment="1" applyProtection="1">
      <alignment horizontal="right"/>
      <protection locked="0"/>
    </xf>
    <xf numFmtId="2" fontId="0" fillId="0" borderId="29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0" fontId="0" fillId="0" borderId="29" xfId="61" applyNumberFormat="1" applyFont="1" applyFill="1" applyBorder="1" applyAlignment="1" applyProtection="1">
      <alignment horizontal="right"/>
      <protection locked="0"/>
    </xf>
    <xf numFmtId="191" fontId="0" fillId="0" borderId="29" xfId="61" applyNumberFormat="1" applyFont="1" applyFill="1" applyBorder="1" applyAlignment="1" applyProtection="1">
      <alignment horizontal="right"/>
      <protection locked="0"/>
    </xf>
    <xf numFmtId="0" fontId="0" fillId="0" borderId="17" xfId="61" applyNumberFormat="1" applyFont="1" applyFill="1" applyBorder="1" applyAlignment="1" applyProtection="1">
      <alignment horizontal="right"/>
      <protection locked="0"/>
    </xf>
    <xf numFmtId="0" fontId="0" fillId="0" borderId="15" xfId="61" applyNumberFormat="1" applyFont="1" applyFill="1" applyBorder="1" applyAlignment="1" applyProtection="1">
      <alignment horizontal="right"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32" xfId="61" applyNumberFormat="1" applyFont="1" applyFill="1" applyBorder="1" applyAlignment="1" applyProtection="1">
      <alignment horizontal="right"/>
      <protection locked="0"/>
    </xf>
    <xf numFmtId="0" fontId="0" fillId="0" borderId="70" xfId="61" applyNumberFormat="1" applyFont="1" applyFill="1" applyBorder="1" applyAlignment="1" applyProtection="1">
      <alignment horizontal="right"/>
      <protection locked="0"/>
    </xf>
    <xf numFmtId="0" fontId="0" fillId="0" borderId="71" xfId="61" applyNumberFormat="1" applyFont="1" applyFill="1" applyBorder="1" applyAlignment="1" applyProtection="1">
      <alignment horizontal="right"/>
      <protection locked="0"/>
    </xf>
    <xf numFmtId="191" fontId="0" fillId="0" borderId="70" xfId="61" applyNumberFormat="1" applyFont="1" applyFill="1" applyBorder="1" applyAlignment="1" applyProtection="1">
      <alignment horizontal="right"/>
      <protection locked="0"/>
    </xf>
    <xf numFmtId="0" fontId="0" fillId="0" borderId="69" xfId="61" applyNumberFormat="1" applyFont="1" applyFill="1" applyBorder="1" applyAlignment="1" applyProtection="1">
      <alignment horizontal="right"/>
      <protection locked="0"/>
    </xf>
    <xf numFmtId="191" fontId="0" fillId="0" borderId="13" xfId="61" applyNumberFormat="1" applyFont="1" applyFill="1" applyBorder="1" applyAlignment="1" applyProtection="1">
      <alignment horizontal="right"/>
      <protection locked="0"/>
    </xf>
    <xf numFmtId="0" fontId="0" fillId="0" borderId="33" xfId="61" applyNumberFormat="1" applyFont="1" applyFill="1" applyBorder="1" applyAlignment="1" applyProtection="1">
      <alignment horizontal="right"/>
      <protection locked="0"/>
    </xf>
    <xf numFmtId="0" fontId="0" fillId="0" borderId="72" xfId="61" applyNumberFormat="1" applyFont="1" applyFill="1" applyBorder="1" applyAlignment="1" applyProtection="1">
      <alignment horizontal="right"/>
      <protection locked="0"/>
    </xf>
    <xf numFmtId="191" fontId="0" fillId="0" borderId="33" xfId="61" applyNumberFormat="1" applyFont="1" applyFill="1" applyBorder="1" applyAlignment="1" applyProtection="1">
      <alignment horizontal="right"/>
      <protection locked="0"/>
    </xf>
    <xf numFmtId="191" fontId="0" fillId="0" borderId="15" xfId="61" applyNumberFormat="1" applyFont="1" applyFill="1" applyBorder="1" applyAlignment="1" applyProtection="1">
      <alignment horizontal="right"/>
      <protection locked="0"/>
    </xf>
    <xf numFmtId="191" fontId="0" fillId="0" borderId="45" xfId="61" applyNumberFormat="1" applyFont="1" applyFill="1" applyBorder="1" applyAlignment="1" applyProtection="1">
      <alignment horizontal="right"/>
      <protection locked="0"/>
    </xf>
    <xf numFmtId="191" fontId="0" fillId="0" borderId="71" xfId="61" applyNumberFormat="1" applyFont="1" applyFill="1" applyBorder="1" applyAlignment="1" applyProtection="1">
      <alignment horizontal="right"/>
      <protection locked="0"/>
    </xf>
    <xf numFmtId="2" fontId="0" fillId="0" borderId="72" xfId="61" applyNumberFormat="1" applyFont="1" applyFill="1" applyBorder="1" applyAlignment="1" applyProtection="1">
      <alignment horizontal="right"/>
      <protection locked="0"/>
    </xf>
    <xf numFmtId="2" fontId="0" fillId="0" borderId="68" xfId="61" applyNumberFormat="1" applyFont="1" applyFill="1" applyBorder="1" applyAlignment="1" applyProtection="1">
      <alignment horizontal="right"/>
      <protection/>
    </xf>
    <xf numFmtId="0" fontId="0" fillId="0" borderId="73" xfId="61" applyNumberFormat="1" applyFont="1" applyFill="1" applyBorder="1" applyAlignment="1" applyProtection="1">
      <alignment horizontal="right"/>
      <protection/>
    </xf>
    <xf numFmtId="0" fontId="0" fillId="0" borderId="74" xfId="61" applyNumberFormat="1" applyFont="1" applyFill="1" applyBorder="1" applyAlignment="1" applyProtection="1">
      <alignment horizontal="right"/>
      <protection/>
    </xf>
    <xf numFmtId="188" fontId="0" fillId="0" borderId="69" xfId="61" applyNumberFormat="1" applyFont="1" applyFill="1" applyBorder="1" applyAlignment="1" applyProtection="1">
      <alignment horizontal="right"/>
      <protection/>
    </xf>
    <xf numFmtId="0" fontId="0" fillId="0" borderId="29" xfId="61" applyNumberFormat="1" applyFont="1" applyFill="1" applyBorder="1" applyAlignment="1" applyProtection="1">
      <alignment horizontal="right"/>
      <protection/>
    </xf>
    <xf numFmtId="2" fontId="0" fillId="0" borderId="75" xfId="61" applyNumberFormat="1" applyFont="1" applyFill="1" applyBorder="1" applyAlignment="1" applyProtection="1">
      <alignment horizontal="right"/>
      <protection/>
    </xf>
    <xf numFmtId="0" fontId="0" fillId="0" borderId="76" xfId="61" applyNumberFormat="1" applyFont="1" applyFill="1" applyBorder="1" applyAlignment="1" applyProtection="1">
      <alignment horizontal="right"/>
      <protection/>
    </xf>
    <xf numFmtId="2" fontId="0" fillId="0" borderId="17" xfId="61" applyNumberFormat="1" applyFont="1" applyFill="1" applyBorder="1" applyAlignment="1" applyProtection="1">
      <alignment horizontal="right"/>
      <protection/>
    </xf>
    <xf numFmtId="0" fontId="0" fillId="0" borderId="36" xfId="61" applyNumberFormat="1" applyFont="1" applyFill="1" applyBorder="1" applyAlignment="1" applyProtection="1">
      <alignment horizontal="right"/>
      <protection locked="0"/>
    </xf>
    <xf numFmtId="0" fontId="0" fillId="0" borderId="59" xfId="61" applyNumberFormat="1" applyFont="1" applyFill="1" applyBorder="1" applyAlignment="1" applyProtection="1">
      <alignment horizontal="right"/>
      <protection locked="0"/>
    </xf>
    <xf numFmtId="0" fontId="0" fillId="0" borderId="59" xfId="61" applyNumberFormat="1" applyFont="1" applyFill="1" applyBorder="1" applyAlignment="1" applyProtection="1">
      <alignment horizontal="right"/>
      <protection/>
    </xf>
    <xf numFmtId="0" fontId="0" fillId="0" borderId="60" xfId="61" applyNumberFormat="1" applyFont="1" applyFill="1" applyBorder="1" applyAlignment="1" applyProtection="1">
      <alignment horizontal="right"/>
      <protection/>
    </xf>
    <xf numFmtId="2" fontId="0" fillId="0" borderId="36" xfId="61" applyNumberFormat="1" applyFont="1" applyFill="1" applyBorder="1" applyAlignment="1" applyProtection="1">
      <alignment horizontal="right"/>
      <protection locked="0"/>
    </xf>
    <xf numFmtId="0" fontId="0" fillId="0" borderId="38" xfId="61" applyNumberFormat="1" applyFont="1" applyFill="1" applyBorder="1" applyAlignment="1" applyProtection="1">
      <alignment horizontal="right"/>
      <protection/>
    </xf>
    <xf numFmtId="0" fontId="0" fillId="0" borderId="11" xfId="61" applyNumberFormat="1" applyFont="1" applyFill="1" applyBorder="1" applyAlignment="1" applyProtection="1">
      <alignment horizontal="right"/>
      <protection/>
    </xf>
    <xf numFmtId="0" fontId="0" fillId="0" borderId="75" xfId="61" applyNumberFormat="1" applyFont="1" applyFill="1" applyBorder="1" applyAlignment="1" applyProtection="1">
      <alignment horizontal="right"/>
      <protection/>
    </xf>
    <xf numFmtId="0" fontId="0" fillId="0" borderId="17" xfId="61" applyNumberFormat="1" applyFont="1" applyFill="1" applyBorder="1" applyAlignment="1" applyProtection="1">
      <alignment horizontal="right"/>
      <protection/>
    </xf>
    <xf numFmtId="0" fontId="0" fillId="0" borderId="77" xfId="61" applyNumberFormat="1" applyFont="1" applyFill="1" applyBorder="1" applyAlignment="1">
      <alignment horizontal="center" vertical="center"/>
      <protection/>
    </xf>
    <xf numFmtId="0" fontId="0" fillId="0" borderId="12" xfId="61" applyNumberFormat="1" applyFont="1" applyFill="1" applyBorder="1" applyAlignment="1">
      <alignment horizontal="center" vertical="center"/>
      <protection/>
    </xf>
    <xf numFmtId="176" fontId="0" fillId="0" borderId="78" xfId="61" applyNumberFormat="1" applyFont="1" applyFill="1" applyBorder="1" applyAlignment="1">
      <alignment horizontal="center"/>
      <protection/>
    </xf>
    <xf numFmtId="0" fontId="5" fillId="0" borderId="79" xfId="61" applyFont="1" applyBorder="1" applyAlignment="1">
      <alignment horizontal="center" vertical="center" textRotation="90"/>
      <protection/>
    </xf>
    <xf numFmtId="0" fontId="5" fillId="0" borderId="80" xfId="61" applyFont="1" applyBorder="1" applyAlignment="1">
      <alignment horizontal="center" vertical="center" textRotation="90"/>
      <protection/>
    </xf>
    <xf numFmtId="0" fontId="5" fillId="0" borderId="78" xfId="61" applyFont="1" applyBorder="1" applyAlignment="1">
      <alignment horizontal="center" vertical="center" textRotation="90"/>
      <protection/>
    </xf>
    <xf numFmtId="0" fontId="6" fillId="0" borderId="79" xfId="61" applyFont="1" applyBorder="1" applyAlignment="1">
      <alignment horizontal="center" textRotation="90"/>
      <protection/>
    </xf>
    <xf numFmtId="0" fontId="6" fillId="0" borderId="80" xfId="61" applyFont="1" applyBorder="1" applyAlignment="1">
      <alignment horizontal="center" textRotation="90"/>
      <protection/>
    </xf>
    <xf numFmtId="0" fontId="6" fillId="0" borderId="78" xfId="61" applyFont="1" applyBorder="1" applyAlignment="1">
      <alignment horizontal="center" textRotation="90"/>
      <protection/>
    </xf>
    <xf numFmtId="0" fontId="0" fillId="0" borderId="20" xfId="61" applyFont="1" applyFill="1" applyBorder="1" applyAlignment="1">
      <alignment horizontal="left" wrapText="1"/>
      <protection/>
    </xf>
    <xf numFmtId="0" fontId="0" fillId="0" borderId="61" xfId="61" applyFont="1" applyFill="1" applyBorder="1" applyAlignment="1">
      <alignment horizontal="left" wrapText="1"/>
      <protection/>
    </xf>
    <xf numFmtId="0" fontId="0" fillId="0" borderId="55" xfId="61" applyFont="1" applyFill="1" applyBorder="1" applyAlignment="1">
      <alignment horizontal="left" wrapText="1"/>
      <protection/>
    </xf>
    <xf numFmtId="0" fontId="0" fillId="0" borderId="66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0" fontId="0" fillId="0" borderId="20" xfId="61" applyFont="1" applyBorder="1" applyAlignment="1">
      <alignment horizontal="center"/>
      <protection/>
    </xf>
    <xf numFmtId="0" fontId="0" fillId="0" borderId="81" xfId="61" applyFont="1" applyBorder="1" applyAlignment="1">
      <alignment horizontal="center"/>
      <protection/>
    </xf>
    <xf numFmtId="0" fontId="0" fillId="0" borderId="53" xfId="61" applyFont="1" applyBorder="1" applyAlignment="1">
      <alignment horizontal="center"/>
      <protection/>
    </xf>
    <xf numFmtId="0" fontId="0" fillId="0" borderId="82" xfId="61" applyFont="1" applyBorder="1" applyAlignment="1">
      <alignment horizontal="center"/>
      <protection/>
    </xf>
    <xf numFmtId="0" fontId="0" fillId="0" borderId="62" xfId="61" applyFont="1" applyFill="1" applyBorder="1" applyAlignment="1">
      <alignment horizontal="left" wrapText="1"/>
      <protection/>
    </xf>
    <xf numFmtId="0" fontId="0" fillId="0" borderId="20" xfId="61" applyFont="1" applyFill="1" applyBorder="1" applyAlignment="1">
      <alignment wrapText="1"/>
      <protection/>
    </xf>
    <xf numFmtId="0" fontId="0" fillId="0" borderId="61" xfId="61" applyFont="1" applyFill="1" applyBorder="1" applyAlignment="1">
      <alignment wrapText="1"/>
      <protection/>
    </xf>
    <xf numFmtId="0" fontId="0" fillId="0" borderId="55" xfId="61" applyFont="1" applyFill="1" applyBorder="1" applyAlignment="1">
      <alignment wrapText="1"/>
      <protection/>
    </xf>
    <xf numFmtId="0" fontId="0" fillId="0" borderId="83" xfId="61" applyFont="1" applyBorder="1" applyAlignment="1">
      <alignment horizontal="center"/>
      <protection/>
    </xf>
    <xf numFmtId="0" fontId="0" fillId="0" borderId="79" xfId="61" applyFont="1" applyBorder="1" applyAlignment="1">
      <alignment horizontal="center" vertical="center" textRotation="90"/>
      <protection/>
    </xf>
    <xf numFmtId="0" fontId="0" fillId="0" borderId="80" xfId="61" applyFont="1" applyBorder="1" applyAlignment="1">
      <alignment horizontal="center" vertical="center" textRotation="90"/>
      <protection/>
    </xf>
    <xf numFmtId="0" fontId="0" fillId="0" borderId="78" xfId="61" applyFont="1" applyBorder="1" applyAlignment="1">
      <alignment horizontal="center" vertic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成分ﾊﾟﾀｰﾝ_1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-sv06syf\&#65348;&#65368;&#65358;\4_&#20107;&#21209;\2_&#22577;&#21578;&#26360;\&#24179;&#25104;25&#24180;&#24230;&#12480;&#12452;&#12458;&#12461;&#12471;&#12531;&#39006;&#22577;&#21578;&#26360;\&#12354;&#34892;\&#23448;&#20844;&#24193;\&#22823;&#24220;&#24066;&#12288;HV\305-112&#12288;No.1&#22823;&#24220;&#21830;&#24037;&#20250;&#35696;&#25152;&#12288;&#29872;&#22659;&#22823;&#276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ron\&#65348;&#65368;&#65358;\4_&#20107;&#21209;\1_&#21407;&#26412;\H26&#12288;&#35388;&#26126;&#26360;&#21407;&#26412;\2_&#32080;&#26524;&#12395;&#12388;&#12356;&#12390;v2.12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1証明書"/>
      <sheetName val="2詳細L"/>
      <sheetName val="異性体濃度2006"/>
      <sheetName val="3速報L"/>
      <sheetName val="情報"/>
    </sheetNames>
    <sheetDataSet>
      <sheetData sheetId="0">
        <row r="2">
          <cell r="M2" t="str">
            <v>環境水</v>
          </cell>
          <cell r="N2" t="str">
            <v>環境水</v>
          </cell>
        </row>
        <row r="3">
          <cell r="M3" t="str">
            <v>処分場</v>
          </cell>
          <cell r="N3" t="str">
            <v>処分場地下水</v>
          </cell>
        </row>
        <row r="4">
          <cell r="M4" t="str">
            <v>土壌 </v>
          </cell>
          <cell r="N4" t="str">
            <v>土壌</v>
          </cell>
        </row>
        <row r="5">
          <cell r="M5" t="str">
            <v>底質 </v>
          </cell>
          <cell r="N5" t="str">
            <v>底質</v>
          </cell>
        </row>
        <row r="6">
          <cell r="M6" t="str">
            <v>環境大</v>
          </cell>
          <cell r="N6" t="str">
            <v>環境大気</v>
          </cell>
        </row>
        <row r="7">
          <cell r="M7" t="str">
            <v>水底土</v>
          </cell>
          <cell r="N7" t="str">
            <v>水底土砂</v>
          </cell>
        </row>
        <row r="8">
          <cell r="M8" t="str">
            <v>水道</v>
          </cell>
          <cell r="N8" t="str">
            <v>水道</v>
          </cell>
        </row>
        <row r="9">
          <cell r="M9" t="str">
            <v>作業環</v>
          </cell>
          <cell r="N9" t="str">
            <v>作業環境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選択"/>
      <sheetName val="環境水"/>
      <sheetName val="処分場地下水"/>
      <sheetName val="土壌"/>
      <sheetName val="土壌5地点"/>
      <sheetName val="底質"/>
      <sheetName val="環境大気"/>
      <sheetName val="水底土砂"/>
      <sheetName val="水道"/>
      <sheetName val="排出水"/>
      <sheetName val="排除下水"/>
      <sheetName val="処分場排出水"/>
      <sheetName val="排出水(原水等)"/>
      <sheetName val="排ガス"/>
      <sheetName val="排ガス(出口以外)"/>
      <sheetName val="斎場排ガス"/>
      <sheetName val="RDF化施設排ガス"/>
      <sheetName val="灰"/>
      <sheetName val="汚泥、耐火物等"/>
      <sheetName val="斎場灰"/>
      <sheetName val="付着物"/>
    </sheetNames>
    <sheetDataSet>
      <sheetData sheetId="4">
        <row r="33">
          <cell r="P33">
            <v>1</v>
          </cell>
          <cell r="Q33" t="str">
            <v>S</v>
          </cell>
          <cell r="R33" t="str">
            <v>砂土</v>
          </cell>
        </row>
        <row r="34">
          <cell r="P34">
            <v>2</v>
          </cell>
          <cell r="Q34" t="str">
            <v>SL</v>
          </cell>
          <cell r="R34" t="str">
            <v>砂壌土</v>
          </cell>
        </row>
        <row r="35">
          <cell r="P35">
            <v>3</v>
          </cell>
          <cell r="Q35" t="str">
            <v>L</v>
          </cell>
          <cell r="R35" t="str">
            <v>壌土</v>
          </cell>
        </row>
        <row r="36">
          <cell r="P36">
            <v>4</v>
          </cell>
          <cell r="Q36" t="str">
            <v>SiL</v>
          </cell>
          <cell r="R36" t="str">
            <v>シルト質壌土</v>
          </cell>
        </row>
        <row r="37">
          <cell r="P37">
            <v>5</v>
          </cell>
          <cell r="Q37" t="str">
            <v>CL</v>
          </cell>
          <cell r="R37" t="str">
            <v>埴壌土</v>
          </cell>
        </row>
        <row r="38">
          <cell r="P38">
            <v>6</v>
          </cell>
          <cell r="Q38" t="str">
            <v>HC</v>
          </cell>
          <cell r="R38" t="str">
            <v>重埴土</v>
          </cell>
        </row>
        <row r="60">
          <cell r="E60" t="str">
            <v>R</v>
          </cell>
        </row>
        <row r="61">
          <cell r="E61" t="str">
            <v>YR</v>
          </cell>
        </row>
        <row r="62">
          <cell r="E62" t="str">
            <v>Y</v>
          </cell>
        </row>
        <row r="63">
          <cell r="E63" t="str">
            <v>GY</v>
          </cell>
        </row>
        <row r="64">
          <cell r="E64" t="str">
            <v>G</v>
          </cell>
        </row>
        <row r="67">
          <cell r="C67" t="str">
            <v>7.5R71</v>
          </cell>
          <cell r="D67">
            <v>7.5</v>
          </cell>
          <cell r="E67" t="str">
            <v>R</v>
          </cell>
          <cell r="F67">
            <v>7</v>
          </cell>
          <cell r="H67">
            <v>1</v>
          </cell>
          <cell r="I67" t="str">
            <v>明赤灰色</v>
          </cell>
        </row>
        <row r="68">
          <cell r="C68" t="str">
            <v>7.5R61</v>
          </cell>
          <cell r="D68">
            <v>7.5</v>
          </cell>
          <cell r="E68" t="str">
            <v>R</v>
          </cell>
          <cell r="F68">
            <v>6</v>
          </cell>
          <cell r="H68">
            <v>1</v>
          </cell>
          <cell r="I68" t="str">
            <v>赤灰色</v>
          </cell>
        </row>
        <row r="69">
          <cell r="C69" t="str">
            <v>7.5R62</v>
          </cell>
          <cell r="D69">
            <v>7.5</v>
          </cell>
          <cell r="E69" t="str">
            <v>R</v>
          </cell>
          <cell r="F69">
            <v>6</v>
          </cell>
          <cell r="H69">
            <v>2</v>
          </cell>
          <cell r="I69" t="str">
            <v>灰赤色</v>
          </cell>
        </row>
        <row r="70">
          <cell r="C70" t="str">
            <v>7.5R51</v>
          </cell>
          <cell r="D70">
            <v>7.5</v>
          </cell>
          <cell r="E70" t="str">
            <v>R</v>
          </cell>
          <cell r="F70">
            <v>5</v>
          </cell>
          <cell r="H70">
            <v>1</v>
          </cell>
          <cell r="I70" t="str">
            <v>赤灰色</v>
          </cell>
        </row>
        <row r="71">
          <cell r="C71" t="str">
            <v>7.5R52</v>
          </cell>
          <cell r="D71">
            <v>7.5</v>
          </cell>
          <cell r="E71" t="str">
            <v>R</v>
          </cell>
          <cell r="F71">
            <v>5</v>
          </cell>
          <cell r="H71">
            <v>2</v>
          </cell>
          <cell r="I71" t="str">
            <v>灰赤色</v>
          </cell>
        </row>
        <row r="72">
          <cell r="C72" t="str">
            <v>7.5R53</v>
          </cell>
          <cell r="D72">
            <v>7.5</v>
          </cell>
          <cell r="E72" t="str">
            <v>R</v>
          </cell>
          <cell r="F72">
            <v>5</v>
          </cell>
          <cell r="H72">
            <v>3</v>
          </cell>
          <cell r="I72" t="str">
            <v>にぶい赤褐色</v>
          </cell>
        </row>
        <row r="73">
          <cell r="C73" t="str">
            <v>7.5R41</v>
          </cell>
          <cell r="D73">
            <v>7.5</v>
          </cell>
          <cell r="E73" t="str">
            <v>R</v>
          </cell>
          <cell r="F73">
            <v>4</v>
          </cell>
          <cell r="H73">
            <v>1</v>
          </cell>
          <cell r="I73" t="str">
            <v>暗赤灰色</v>
          </cell>
        </row>
        <row r="74">
          <cell r="C74" t="str">
            <v>7.5R42</v>
          </cell>
          <cell r="D74">
            <v>7.5</v>
          </cell>
          <cell r="E74" t="str">
            <v>R</v>
          </cell>
          <cell r="F74">
            <v>4</v>
          </cell>
          <cell r="H74">
            <v>2</v>
          </cell>
          <cell r="I74" t="str">
            <v>灰赤色</v>
          </cell>
        </row>
        <row r="75">
          <cell r="C75" t="str">
            <v>7.5R43</v>
          </cell>
          <cell r="D75">
            <v>7.5</v>
          </cell>
          <cell r="E75" t="str">
            <v>R</v>
          </cell>
          <cell r="F75">
            <v>4</v>
          </cell>
          <cell r="H75">
            <v>3</v>
          </cell>
          <cell r="I75" t="str">
            <v>にぶい赤褐色</v>
          </cell>
        </row>
        <row r="76">
          <cell r="C76" t="str">
            <v>7.5R44</v>
          </cell>
          <cell r="D76">
            <v>7.5</v>
          </cell>
          <cell r="E76" t="str">
            <v>R</v>
          </cell>
          <cell r="F76">
            <v>4</v>
          </cell>
          <cell r="H76">
            <v>4</v>
          </cell>
          <cell r="I76" t="str">
            <v>にぶい赤色</v>
          </cell>
        </row>
        <row r="77">
          <cell r="C77" t="str">
            <v>7.5R46</v>
          </cell>
          <cell r="D77">
            <v>7.5</v>
          </cell>
          <cell r="E77" t="str">
            <v>R</v>
          </cell>
          <cell r="F77">
            <v>4</v>
          </cell>
          <cell r="H77">
            <v>6</v>
          </cell>
          <cell r="I77" t="str">
            <v>赤色</v>
          </cell>
        </row>
        <row r="78">
          <cell r="C78" t="str">
            <v>7.5R48</v>
          </cell>
          <cell r="D78">
            <v>7.5</v>
          </cell>
          <cell r="E78" t="str">
            <v>R</v>
          </cell>
          <cell r="F78">
            <v>4</v>
          </cell>
          <cell r="H78">
            <v>8</v>
          </cell>
          <cell r="I78" t="str">
            <v>赤色</v>
          </cell>
        </row>
        <row r="79">
          <cell r="C79" t="str">
            <v>7.5R31</v>
          </cell>
          <cell r="D79">
            <v>7.5</v>
          </cell>
          <cell r="E79" t="str">
            <v>R</v>
          </cell>
          <cell r="F79">
            <v>3</v>
          </cell>
          <cell r="H79">
            <v>1</v>
          </cell>
          <cell r="I79" t="str">
            <v>暗赤灰色</v>
          </cell>
        </row>
        <row r="80">
          <cell r="C80" t="str">
            <v>7.5R32</v>
          </cell>
          <cell r="D80">
            <v>7.5</v>
          </cell>
          <cell r="E80" t="str">
            <v>R</v>
          </cell>
          <cell r="F80">
            <v>3</v>
          </cell>
          <cell r="H80">
            <v>2</v>
          </cell>
          <cell r="I80" t="str">
            <v>暗赤褐色</v>
          </cell>
        </row>
        <row r="81">
          <cell r="C81" t="str">
            <v>7.5R33</v>
          </cell>
          <cell r="D81">
            <v>7.5</v>
          </cell>
          <cell r="E81" t="str">
            <v>R</v>
          </cell>
          <cell r="F81">
            <v>3</v>
          </cell>
          <cell r="H81">
            <v>3</v>
          </cell>
          <cell r="I81" t="str">
            <v>暗赤褐色</v>
          </cell>
        </row>
        <row r="82">
          <cell r="C82" t="str">
            <v>7.5R34</v>
          </cell>
          <cell r="D82">
            <v>7.5</v>
          </cell>
          <cell r="E82" t="str">
            <v>R</v>
          </cell>
          <cell r="F82">
            <v>3</v>
          </cell>
          <cell r="H82">
            <v>4</v>
          </cell>
          <cell r="I82" t="str">
            <v>暗赤色</v>
          </cell>
        </row>
        <row r="83">
          <cell r="C83" t="str">
            <v>7.5R36</v>
          </cell>
          <cell r="D83">
            <v>7.5</v>
          </cell>
          <cell r="E83" t="str">
            <v>R</v>
          </cell>
          <cell r="F83">
            <v>3</v>
          </cell>
          <cell r="H83">
            <v>6</v>
          </cell>
          <cell r="I83" t="str">
            <v>暗赤色</v>
          </cell>
        </row>
        <row r="84">
          <cell r="C84" t="str">
            <v>7.5R21</v>
          </cell>
          <cell r="D84">
            <v>7.5</v>
          </cell>
          <cell r="E84" t="str">
            <v>R</v>
          </cell>
          <cell r="F84">
            <v>2</v>
          </cell>
          <cell r="H84">
            <v>1</v>
          </cell>
          <cell r="I84" t="str">
            <v>赤黒色</v>
          </cell>
        </row>
        <row r="85">
          <cell r="C85" t="str">
            <v>7.5R22</v>
          </cell>
          <cell r="D85">
            <v>7.5</v>
          </cell>
          <cell r="E85" t="str">
            <v>R</v>
          </cell>
          <cell r="F85">
            <v>2</v>
          </cell>
          <cell r="H85">
            <v>2</v>
          </cell>
          <cell r="I85" t="str">
            <v>極暗赤褐色</v>
          </cell>
        </row>
        <row r="86">
          <cell r="C86" t="str">
            <v>7.5R23</v>
          </cell>
          <cell r="D86">
            <v>7.5</v>
          </cell>
          <cell r="E86" t="str">
            <v>R</v>
          </cell>
          <cell r="F86">
            <v>2</v>
          </cell>
          <cell r="H86">
            <v>3</v>
          </cell>
          <cell r="I86" t="str">
            <v>極暗赤褐色</v>
          </cell>
        </row>
        <row r="87">
          <cell r="C87" t="str">
            <v>7.5R1.71</v>
          </cell>
          <cell r="D87">
            <v>7.5</v>
          </cell>
          <cell r="E87" t="str">
            <v>R</v>
          </cell>
          <cell r="F87">
            <v>1.7</v>
          </cell>
          <cell r="H87">
            <v>1</v>
          </cell>
          <cell r="I87" t="str">
            <v>赤黒色</v>
          </cell>
        </row>
        <row r="88">
          <cell r="C88" t="str">
            <v>10R71</v>
          </cell>
          <cell r="D88">
            <v>10</v>
          </cell>
          <cell r="E88" t="str">
            <v>R</v>
          </cell>
          <cell r="F88">
            <v>7</v>
          </cell>
          <cell r="H88">
            <v>1</v>
          </cell>
          <cell r="I88" t="str">
            <v>明赤灰色</v>
          </cell>
        </row>
        <row r="89">
          <cell r="C89" t="str">
            <v>10R61</v>
          </cell>
          <cell r="D89">
            <v>10</v>
          </cell>
          <cell r="E89" t="str">
            <v>R</v>
          </cell>
          <cell r="F89">
            <v>6</v>
          </cell>
          <cell r="H89">
            <v>1</v>
          </cell>
          <cell r="I89" t="str">
            <v>赤灰色</v>
          </cell>
        </row>
        <row r="90">
          <cell r="C90" t="str">
            <v>10R62</v>
          </cell>
          <cell r="D90">
            <v>10</v>
          </cell>
          <cell r="E90" t="str">
            <v>R</v>
          </cell>
          <cell r="F90">
            <v>6</v>
          </cell>
          <cell r="H90">
            <v>2</v>
          </cell>
          <cell r="I90" t="str">
            <v>灰赤色</v>
          </cell>
        </row>
        <row r="91">
          <cell r="C91" t="str">
            <v>10R63</v>
          </cell>
          <cell r="D91">
            <v>10</v>
          </cell>
          <cell r="E91" t="str">
            <v>R</v>
          </cell>
          <cell r="F91">
            <v>6</v>
          </cell>
          <cell r="H91">
            <v>3</v>
          </cell>
          <cell r="I91" t="str">
            <v>にぶい赤橙色</v>
          </cell>
        </row>
        <row r="92">
          <cell r="C92" t="str">
            <v>10R64</v>
          </cell>
          <cell r="D92">
            <v>10</v>
          </cell>
          <cell r="E92" t="str">
            <v>R</v>
          </cell>
          <cell r="F92">
            <v>6</v>
          </cell>
          <cell r="H92">
            <v>4</v>
          </cell>
          <cell r="I92" t="str">
            <v>にぶい赤橙色</v>
          </cell>
        </row>
        <row r="93">
          <cell r="C93" t="str">
            <v>10R66</v>
          </cell>
          <cell r="D93">
            <v>10</v>
          </cell>
          <cell r="E93" t="str">
            <v>R</v>
          </cell>
          <cell r="F93">
            <v>6</v>
          </cell>
          <cell r="H93">
            <v>6</v>
          </cell>
          <cell r="I93" t="str">
            <v>赤橙色</v>
          </cell>
        </row>
        <row r="94">
          <cell r="C94" t="str">
            <v>10R68</v>
          </cell>
          <cell r="D94">
            <v>10</v>
          </cell>
          <cell r="E94" t="str">
            <v>R</v>
          </cell>
          <cell r="F94">
            <v>6</v>
          </cell>
          <cell r="H94">
            <v>8</v>
          </cell>
          <cell r="I94" t="str">
            <v>赤橙色</v>
          </cell>
        </row>
        <row r="95">
          <cell r="C95" t="str">
            <v>10R51</v>
          </cell>
          <cell r="D95">
            <v>10</v>
          </cell>
          <cell r="E95" t="str">
            <v>R</v>
          </cell>
          <cell r="F95">
            <v>5</v>
          </cell>
          <cell r="H95">
            <v>1</v>
          </cell>
          <cell r="I95" t="str">
            <v>赤灰色</v>
          </cell>
        </row>
        <row r="96">
          <cell r="C96" t="str">
            <v>10R52</v>
          </cell>
          <cell r="D96">
            <v>10</v>
          </cell>
          <cell r="E96" t="str">
            <v>R</v>
          </cell>
          <cell r="F96">
            <v>5</v>
          </cell>
          <cell r="H96">
            <v>2</v>
          </cell>
          <cell r="I96" t="str">
            <v>灰赤色</v>
          </cell>
        </row>
        <row r="97">
          <cell r="C97" t="str">
            <v>10R53</v>
          </cell>
          <cell r="D97">
            <v>10</v>
          </cell>
          <cell r="E97" t="str">
            <v>R</v>
          </cell>
          <cell r="F97">
            <v>5</v>
          </cell>
          <cell r="H97">
            <v>3</v>
          </cell>
          <cell r="I97" t="str">
            <v>赤褐色</v>
          </cell>
        </row>
        <row r="98">
          <cell r="C98" t="str">
            <v>10R54</v>
          </cell>
          <cell r="D98">
            <v>10</v>
          </cell>
          <cell r="E98" t="str">
            <v>R</v>
          </cell>
          <cell r="F98">
            <v>5</v>
          </cell>
          <cell r="H98">
            <v>4</v>
          </cell>
          <cell r="I98" t="str">
            <v>赤褐色</v>
          </cell>
        </row>
        <row r="99">
          <cell r="C99" t="str">
            <v>10R56</v>
          </cell>
          <cell r="D99">
            <v>10</v>
          </cell>
          <cell r="E99" t="str">
            <v>R</v>
          </cell>
          <cell r="F99">
            <v>5</v>
          </cell>
          <cell r="H99">
            <v>6</v>
          </cell>
          <cell r="I99" t="str">
            <v>赤色</v>
          </cell>
        </row>
        <row r="100">
          <cell r="C100" t="str">
            <v>10R58</v>
          </cell>
          <cell r="D100">
            <v>10</v>
          </cell>
          <cell r="E100" t="str">
            <v>R</v>
          </cell>
          <cell r="F100">
            <v>5</v>
          </cell>
          <cell r="H100">
            <v>8</v>
          </cell>
          <cell r="I100" t="str">
            <v>赤色</v>
          </cell>
        </row>
        <row r="101">
          <cell r="C101" t="str">
            <v>10R41</v>
          </cell>
          <cell r="D101">
            <v>10</v>
          </cell>
          <cell r="E101" t="str">
            <v>R</v>
          </cell>
          <cell r="F101">
            <v>4</v>
          </cell>
          <cell r="H101">
            <v>1</v>
          </cell>
          <cell r="I101" t="str">
            <v>暗赤灰色</v>
          </cell>
        </row>
        <row r="102">
          <cell r="C102" t="str">
            <v>10R42</v>
          </cell>
          <cell r="D102">
            <v>10</v>
          </cell>
          <cell r="E102" t="str">
            <v>R</v>
          </cell>
          <cell r="F102">
            <v>4</v>
          </cell>
          <cell r="H102">
            <v>2</v>
          </cell>
          <cell r="I102" t="str">
            <v>灰赤色</v>
          </cell>
        </row>
        <row r="103">
          <cell r="C103" t="str">
            <v>10R43</v>
          </cell>
          <cell r="D103">
            <v>10</v>
          </cell>
          <cell r="E103" t="str">
            <v>R</v>
          </cell>
          <cell r="F103">
            <v>4</v>
          </cell>
          <cell r="H103">
            <v>3</v>
          </cell>
          <cell r="I103" t="str">
            <v>赤褐色</v>
          </cell>
        </row>
        <row r="104">
          <cell r="C104" t="str">
            <v>10R44</v>
          </cell>
          <cell r="D104">
            <v>10</v>
          </cell>
          <cell r="E104" t="str">
            <v>R</v>
          </cell>
          <cell r="F104">
            <v>4</v>
          </cell>
          <cell r="H104">
            <v>4</v>
          </cell>
          <cell r="I104" t="str">
            <v>赤褐色</v>
          </cell>
        </row>
        <row r="105">
          <cell r="C105" t="str">
            <v>10R46</v>
          </cell>
          <cell r="D105">
            <v>10</v>
          </cell>
          <cell r="E105" t="str">
            <v>R</v>
          </cell>
          <cell r="F105">
            <v>4</v>
          </cell>
          <cell r="H105">
            <v>6</v>
          </cell>
          <cell r="I105" t="str">
            <v>赤色</v>
          </cell>
        </row>
        <row r="106">
          <cell r="C106" t="str">
            <v>10R48</v>
          </cell>
          <cell r="D106">
            <v>10</v>
          </cell>
          <cell r="E106" t="str">
            <v>R</v>
          </cell>
          <cell r="F106">
            <v>4</v>
          </cell>
          <cell r="H106">
            <v>8</v>
          </cell>
          <cell r="I106" t="str">
            <v>赤色</v>
          </cell>
        </row>
        <row r="107">
          <cell r="C107" t="str">
            <v>10R31</v>
          </cell>
          <cell r="D107">
            <v>10</v>
          </cell>
          <cell r="E107" t="str">
            <v>R</v>
          </cell>
          <cell r="F107">
            <v>3</v>
          </cell>
          <cell r="H107">
            <v>1</v>
          </cell>
          <cell r="I107" t="str">
            <v>暗赤灰色</v>
          </cell>
        </row>
        <row r="108">
          <cell r="C108" t="str">
            <v>10R32</v>
          </cell>
          <cell r="D108">
            <v>10</v>
          </cell>
          <cell r="E108" t="str">
            <v>R</v>
          </cell>
          <cell r="F108">
            <v>3</v>
          </cell>
          <cell r="H108">
            <v>2</v>
          </cell>
          <cell r="I108" t="str">
            <v>暗赤褐色</v>
          </cell>
        </row>
        <row r="109">
          <cell r="C109" t="str">
            <v>10R33</v>
          </cell>
          <cell r="D109">
            <v>10</v>
          </cell>
          <cell r="E109" t="str">
            <v>R</v>
          </cell>
          <cell r="F109">
            <v>3</v>
          </cell>
          <cell r="H109">
            <v>3</v>
          </cell>
          <cell r="I109" t="str">
            <v>暗赤褐色</v>
          </cell>
        </row>
        <row r="110">
          <cell r="C110" t="str">
            <v>10R34</v>
          </cell>
          <cell r="D110">
            <v>10</v>
          </cell>
          <cell r="E110" t="str">
            <v>R</v>
          </cell>
          <cell r="F110">
            <v>3</v>
          </cell>
          <cell r="H110">
            <v>4</v>
          </cell>
          <cell r="I110" t="str">
            <v>暗赤色</v>
          </cell>
        </row>
        <row r="111">
          <cell r="C111" t="str">
            <v>10R36</v>
          </cell>
          <cell r="D111">
            <v>10</v>
          </cell>
          <cell r="E111" t="str">
            <v>R</v>
          </cell>
          <cell r="F111">
            <v>3</v>
          </cell>
          <cell r="H111">
            <v>6</v>
          </cell>
          <cell r="I111" t="str">
            <v>暗赤色</v>
          </cell>
        </row>
        <row r="112">
          <cell r="C112" t="str">
            <v>10R21</v>
          </cell>
          <cell r="D112">
            <v>10</v>
          </cell>
          <cell r="E112" t="str">
            <v>R</v>
          </cell>
          <cell r="F112">
            <v>2</v>
          </cell>
          <cell r="H112">
            <v>1</v>
          </cell>
          <cell r="I112" t="str">
            <v>赤黒色</v>
          </cell>
        </row>
        <row r="113">
          <cell r="C113" t="str">
            <v>10R22</v>
          </cell>
          <cell r="D113">
            <v>10</v>
          </cell>
          <cell r="E113" t="str">
            <v>R</v>
          </cell>
          <cell r="F113">
            <v>2</v>
          </cell>
          <cell r="H113">
            <v>2</v>
          </cell>
          <cell r="I113" t="str">
            <v>極暗赤褐色</v>
          </cell>
        </row>
        <row r="114">
          <cell r="C114" t="str">
            <v>10R23</v>
          </cell>
          <cell r="D114">
            <v>10</v>
          </cell>
          <cell r="E114" t="str">
            <v>R</v>
          </cell>
          <cell r="F114">
            <v>2</v>
          </cell>
          <cell r="H114">
            <v>3</v>
          </cell>
          <cell r="I114" t="str">
            <v>極暗赤褐色</v>
          </cell>
        </row>
        <row r="115">
          <cell r="C115" t="str">
            <v>10R1.71</v>
          </cell>
          <cell r="D115">
            <v>10</v>
          </cell>
          <cell r="E115" t="str">
            <v>R</v>
          </cell>
          <cell r="F115">
            <v>1.7</v>
          </cell>
          <cell r="H115">
            <v>1</v>
          </cell>
          <cell r="I115" t="str">
            <v>赤黒色</v>
          </cell>
        </row>
        <row r="116">
          <cell r="C116" t="str">
            <v>2.5YR71</v>
          </cell>
          <cell r="D116">
            <v>2.5</v>
          </cell>
          <cell r="E116" t="str">
            <v>YR</v>
          </cell>
          <cell r="F116">
            <v>7</v>
          </cell>
          <cell r="H116">
            <v>1</v>
          </cell>
          <cell r="I116" t="str">
            <v>明赤灰色</v>
          </cell>
        </row>
        <row r="117">
          <cell r="C117" t="str">
            <v>2.5YR72</v>
          </cell>
          <cell r="D117">
            <v>2.5</v>
          </cell>
          <cell r="E117" t="str">
            <v>YR</v>
          </cell>
          <cell r="F117">
            <v>7</v>
          </cell>
          <cell r="H117">
            <v>2</v>
          </cell>
          <cell r="I117" t="str">
            <v>明赤灰色</v>
          </cell>
        </row>
        <row r="118">
          <cell r="C118" t="str">
            <v>2.5YR73</v>
          </cell>
          <cell r="D118">
            <v>2.5</v>
          </cell>
          <cell r="E118" t="str">
            <v>YR</v>
          </cell>
          <cell r="F118">
            <v>7</v>
          </cell>
          <cell r="H118">
            <v>3</v>
          </cell>
          <cell r="I118" t="str">
            <v>淡赤橙色</v>
          </cell>
        </row>
        <row r="119">
          <cell r="C119" t="str">
            <v>2.5YR74</v>
          </cell>
          <cell r="D119">
            <v>2.5</v>
          </cell>
          <cell r="E119" t="str">
            <v>YR</v>
          </cell>
          <cell r="F119">
            <v>7</v>
          </cell>
          <cell r="H119">
            <v>4</v>
          </cell>
          <cell r="I119" t="str">
            <v>淡赤橙色</v>
          </cell>
        </row>
        <row r="120">
          <cell r="C120" t="str">
            <v>2.5YR76</v>
          </cell>
          <cell r="D120">
            <v>2.5</v>
          </cell>
          <cell r="E120" t="str">
            <v>YR</v>
          </cell>
          <cell r="F120">
            <v>7</v>
          </cell>
          <cell r="H120">
            <v>6</v>
          </cell>
          <cell r="I120" t="str">
            <v>橙色</v>
          </cell>
        </row>
        <row r="121">
          <cell r="C121" t="str">
            <v>2.5YR78</v>
          </cell>
          <cell r="D121">
            <v>2.5</v>
          </cell>
          <cell r="E121" t="str">
            <v>YR</v>
          </cell>
          <cell r="F121">
            <v>7</v>
          </cell>
          <cell r="H121">
            <v>8</v>
          </cell>
          <cell r="I121" t="str">
            <v>橙色</v>
          </cell>
        </row>
        <row r="122">
          <cell r="C122" t="str">
            <v>2.5YR61</v>
          </cell>
          <cell r="D122">
            <v>2.5</v>
          </cell>
          <cell r="E122" t="str">
            <v>YR</v>
          </cell>
          <cell r="F122">
            <v>6</v>
          </cell>
          <cell r="H122">
            <v>1</v>
          </cell>
          <cell r="I122" t="str">
            <v>赤灰色</v>
          </cell>
        </row>
        <row r="123">
          <cell r="C123" t="str">
            <v>2.5YR62</v>
          </cell>
          <cell r="D123">
            <v>2.5</v>
          </cell>
          <cell r="E123" t="str">
            <v>YR</v>
          </cell>
          <cell r="F123">
            <v>6</v>
          </cell>
          <cell r="H123">
            <v>2</v>
          </cell>
          <cell r="I123" t="str">
            <v>灰赤色</v>
          </cell>
        </row>
        <row r="124">
          <cell r="C124" t="str">
            <v>2.5YR63</v>
          </cell>
          <cell r="D124">
            <v>2.5</v>
          </cell>
          <cell r="E124" t="str">
            <v>YR</v>
          </cell>
          <cell r="F124">
            <v>6</v>
          </cell>
          <cell r="H124">
            <v>3</v>
          </cell>
          <cell r="I124" t="str">
            <v>にぶい橙色</v>
          </cell>
        </row>
        <row r="125">
          <cell r="C125" t="str">
            <v>2.5YR64</v>
          </cell>
          <cell r="D125">
            <v>2.5</v>
          </cell>
          <cell r="E125" t="str">
            <v>YR</v>
          </cell>
          <cell r="F125">
            <v>6</v>
          </cell>
          <cell r="H125">
            <v>4</v>
          </cell>
          <cell r="I125" t="str">
            <v>にぶい橙色</v>
          </cell>
        </row>
        <row r="126">
          <cell r="C126" t="str">
            <v>2.5YR66</v>
          </cell>
          <cell r="D126">
            <v>2.5</v>
          </cell>
          <cell r="E126" t="str">
            <v>YR</v>
          </cell>
          <cell r="F126">
            <v>6</v>
          </cell>
          <cell r="H126">
            <v>6</v>
          </cell>
          <cell r="I126" t="str">
            <v>橙色</v>
          </cell>
        </row>
        <row r="127">
          <cell r="C127" t="str">
            <v>2.5YR68</v>
          </cell>
          <cell r="D127">
            <v>2.5</v>
          </cell>
          <cell r="E127" t="str">
            <v>YR</v>
          </cell>
          <cell r="F127">
            <v>6</v>
          </cell>
          <cell r="H127">
            <v>8</v>
          </cell>
          <cell r="I127" t="str">
            <v>橙色</v>
          </cell>
        </row>
        <row r="128">
          <cell r="C128" t="str">
            <v>2.5YR51</v>
          </cell>
          <cell r="D128">
            <v>2.5</v>
          </cell>
          <cell r="E128" t="str">
            <v>YR</v>
          </cell>
          <cell r="F128">
            <v>5</v>
          </cell>
          <cell r="H128">
            <v>1</v>
          </cell>
          <cell r="I128" t="str">
            <v>赤灰色</v>
          </cell>
        </row>
        <row r="129">
          <cell r="C129" t="str">
            <v>2.5YR52</v>
          </cell>
          <cell r="D129">
            <v>2.5</v>
          </cell>
          <cell r="E129" t="str">
            <v>YR</v>
          </cell>
          <cell r="F129">
            <v>5</v>
          </cell>
          <cell r="H129">
            <v>2</v>
          </cell>
          <cell r="I129" t="str">
            <v>灰赤色</v>
          </cell>
        </row>
        <row r="130">
          <cell r="C130" t="str">
            <v>2.5YR53</v>
          </cell>
          <cell r="D130">
            <v>2.5</v>
          </cell>
          <cell r="E130" t="str">
            <v>YR</v>
          </cell>
          <cell r="F130">
            <v>5</v>
          </cell>
          <cell r="H130">
            <v>3</v>
          </cell>
          <cell r="I130" t="str">
            <v>にぶい赤褐色</v>
          </cell>
        </row>
        <row r="131">
          <cell r="C131" t="str">
            <v>2.5YR54</v>
          </cell>
          <cell r="D131">
            <v>2.5</v>
          </cell>
          <cell r="E131" t="str">
            <v>YR</v>
          </cell>
          <cell r="F131">
            <v>5</v>
          </cell>
          <cell r="H131">
            <v>4</v>
          </cell>
          <cell r="I131" t="str">
            <v>にぶい赤褐色</v>
          </cell>
        </row>
        <row r="132">
          <cell r="C132" t="str">
            <v>2.5YR56</v>
          </cell>
          <cell r="D132">
            <v>2.5</v>
          </cell>
          <cell r="E132" t="str">
            <v>YR</v>
          </cell>
          <cell r="F132">
            <v>5</v>
          </cell>
          <cell r="H132">
            <v>6</v>
          </cell>
          <cell r="I132" t="str">
            <v>明赤褐色</v>
          </cell>
        </row>
        <row r="133">
          <cell r="C133" t="str">
            <v>2.5YR58</v>
          </cell>
          <cell r="D133">
            <v>2.5</v>
          </cell>
          <cell r="E133" t="str">
            <v>YR</v>
          </cell>
          <cell r="F133">
            <v>5</v>
          </cell>
          <cell r="H133">
            <v>8</v>
          </cell>
          <cell r="I133" t="str">
            <v>明赤褐色</v>
          </cell>
        </row>
        <row r="134">
          <cell r="C134" t="str">
            <v>2.5YR41</v>
          </cell>
          <cell r="D134">
            <v>2.5</v>
          </cell>
          <cell r="E134" t="str">
            <v>YR</v>
          </cell>
          <cell r="F134">
            <v>4</v>
          </cell>
          <cell r="H134">
            <v>1</v>
          </cell>
          <cell r="I134" t="str">
            <v>赤灰色</v>
          </cell>
        </row>
        <row r="135">
          <cell r="C135" t="str">
            <v>2.5YR42</v>
          </cell>
          <cell r="D135">
            <v>2.5</v>
          </cell>
          <cell r="E135" t="str">
            <v>YR</v>
          </cell>
          <cell r="F135">
            <v>4</v>
          </cell>
          <cell r="H135">
            <v>2</v>
          </cell>
          <cell r="I135" t="str">
            <v>灰赤色</v>
          </cell>
        </row>
        <row r="136">
          <cell r="C136" t="str">
            <v>2.5YR43</v>
          </cell>
          <cell r="D136">
            <v>2.5</v>
          </cell>
          <cell r="E136" t="str">
            <v>YR</v>
          </cell>
          <cell r="F136">
            <v>4</v>
          </cell>
          <cell r="H136">
            <v>3</v>
          </cell>
          <cell r="I136" t="str">
            <v>にぶい赤褐色</v>
          </cell>
        </row>
        <row r="137">
          <cell r="C137" t="str">
            <v>2.5YR44</v>
          </cell>
          <cell r="D137">
            <v>2.5</v>
          </cell>
          <cell r="E137" t="str">
            <v>YR</v>
          </cell>
          <cell r="F137">
            <v>4</v>
          </cell>
          <cell r="H137">
            <v>4</v>
          </cell>
          <cell r="I137" t="str">
            <v>にぶい赤褐色</v>
          </cell>
        </row>
        <row r="138">
          <cell r="C138" t="str">
            <v>2.5YR46</v>
          </cell>
          <cell r="D138">
            <v>2.5</v>
          </cell>
          <cell r="E138" t="str">
            <v>YR</v>
          </cell>
          <cell r="F138">
            <v>4</v>
          </cell>
          <cell r="H138">
            <v>6</v>
          </cell>
          <cell r="I138" t="str">
            <v>赤褐色</v>
          </cell>
        </row>
        <row r="139">
          <cell r="C139" t="str">
            <v>2.5YR48</v>
          </cell>
          <cell r="D139">
            <v>2.5</v>
          </cell>
          <cell r="E139" t="str">
            <v>YR</v>
          </cell>
          <cell r="F139">
            <v>4</v>
          </cell>
          <cell r="H139">
            <v>8</v>
          </cell>
          <cell r="I139" t="str">
            <v>赤褐色</v>
          </cell>
        </row>
        <row r="140">
          <cell r="C140" t="str">
            <v>2.5YR31</v>
          </cell>
          <cell r="D140">
            <v>2.5</v>
          </cell>
          <cell r="E140" t="str">
            <v>YR</v>
          </cell>
          <cell r="F140">
            <v>3</v>
          </cell>
          <cell r="H140">
            <v>1</v>
          </cell>
          <cell r="I140" t="str">
            <v>暗赤灰色</v>
          </cell>
        </row>
        <row r="141">
          <cell r="C141" t="str">
            <v>2.5YR32</v>
          </cell>
          <cell r="D141">
            <v>2.5</v>
          </cell>
          <cell r="E141" t="str">
            <v>YR</v>
          </cell>
          <cell r="F141">
            <v>3</v>
          </cell>
          <cell r="H141">
            <v>2</v>
          </cell>
          <cell r="I141" t="str">
            <v>暗赤褐色</v>
          </cell>
        </row>
        <row r="142">
          <cell r="C142" t="str">
            <v>2.5YR33</v>
          </cell>
          <cell r="D142">
            <v>2.5</v>
          </cell>
          <cell r="E142" t="str">
            <v>YR</v>
          </cell>
          <cell r="F142">
            <v>3</v>
          </cell>
          <cell r="H142">
            <v>3</v>
          </cell>
          <cell r="I142" t="str">
            <v>暗赤褐色</v>
          </cell>
        </row>
        <row r="143">
          <cell r="C143" t="str">
            <v>2.5YR34</v>
          </cell>
          <cell r="D143">
            <v>2.5</v>
          </cell>
          <cell r="E143" t="str">
            <v>YR</v>
          </cell>
          <cell r="F143">
            <v>3</v>
          </cell>
          <cell r="H143">
            <v>4</v>
          </cell>
          <cell r="I143" t="str">
            <v>暗赤褐色</v>
          </cell>
        </row>
        <row r="144">
          <cell r="C144" t="str">
            <v>2.5YR36</v>
          </cell>
          <cell r="D144">
            <v>2.5</v>
          </cell>
          <cell r="E144" t="str">
            <v>YR</v>
          </cell>
          <cell r="F144">
            <v>3</v>
          </cell>
          <cell r="H144">
            <v>6</v>
          </cell>
          <cell r="I144" t="str">
            <v>暗赤褐色</v>
          </cell>
        </row>
        <row r="145">
          <cell r="C145" t="str">
            <v>2.5YR21</v>
          </cell>
          <cell r="D145">
            <v>2.5</v>
          </cell>
          <cell r="E145" t="str">
            <v>YR</v>
          </cell>
          <cell r="F145">
            <v>2</v>
          </cell>
          <cell r="H145">
            <v>1</v>
          </cell>
          <cell r="I145" t="str">
            <v>赤黒色</v>
          </cell>
        </row>
        <row r="146">
          <cell r="C146" t="str">
            <v>2.5YR22</v>
          </cell>
          <cell r="D146">
            <v>2.5</v>
          </cell>
          <cell r="E146" t="str">
            <v>YR</v>
          </cell>
          <cell r="F146">
            <v>2</v>
          </cell>
          <cell r="H146">
            <v>2</v>
          </cell>
          <cell r="I146" t="str">
            <v>極暗赤褐色</v>
          </cell>
        </row>
        <row r="147">
          <cell r="C147" t="str">
            <v>2.5YR23</v>
          </cell>
          <cell r="D147">
            <v>2.5</v>
          </cell>
          <cell r="E147" t="str">
            <v>YR</v>
          </cell>
          <cell r="F147">
            <v>2</v>
          </cell>
          <cell r="H147">
            <v>3</v>
          </cell>
          <cell r="I147" t="str">
            <v>極暗赤褐色</v>
          </cell>
        </row>
        <row r="148">
          <cell r="C148" t="str">
            <v>2.5YR24</v>
          </cell>
          <cell r="D148">
            <v>2.5</v>
          </cell>
          <cell r="E148" t="str">
            <v>YR</v>
          </cell>
          <cell r="F148">
            <v>2</v>
          </cell>
          <cell r="H148">
            <v>4</v>
          </cell>
          <cell r="I148" t="str">
            <v>極暗赤褐色</v>
          </cell>
        </row>
        <row r="149">
          <cell r="C149" t="str">
            <v>2.5YR1.71</v>
          </cell>
          <cell r="D149">
            <v>2.5</v>
          </cell>
          <cell r="E149" t="str">
            <v>YR</v>
          </cell>
          <cell r="F149">
            <v>1.7</v>
          </cell>
          <cell r="H149">
            <v>1</v>
          </cell>
          <cell r="I149" t="str">
            <v>赤黒色</v>
          </cell>
        </row>
        <row r="150">
          <cell r="C150" t="str">
            <v>5YR81</v>
          </cell>
          <cell r="D150">
            <v>5</v>
          </cell>
          <cell r="E150" t="str">
            <v>YR</v>
          </cell>
          <cell r="F150">
            <v>8</v>
          </cell>
          <cell r="H150">
            <v>1</v>
          </cell>
          <cell r="I150" t="str">
            <v>灰白色</v>
          </cell>
        </row>
        <row r="151">
          <cell r="C151" t="str">
            <v>5YR82</v>
          </cell>
          <cell r="D151">
            <v>5</v>
          </cell>
          <cell r="E151" t="str">
            <v>YR</v>
          </cell>
          <cell r="F151">
            <v>8</v>
          </cell>
          <cell r="H151">
            <v>2</v>
          </cell>
          <cell r="I151" t="str">
            <v>灰白色</v>
          </cell>
        </row>
        <row r="152">
          <cell r="C152" t="str">
            <v>5YR83</v>
          </cell>
          <cell r="D152">
            <v>5</v>
          </cell>
          <cell r="E152" t="str">
            <v>YR</v>
          </cell>
          <cell r="F152">
            <v>8</v>
          </cell>
          <cell r="H152">
            <v>3</v>
          </cell>
          <cell r="I152" t="str">
            <v>淡橙色</v>
          </cell>
        </row>
        <row r="153">
          <cell r="C153" t="str">
            <v>5YR84</v>
          </cell>
          <cell r="D153">
            <v>5</v>
          </cell>
          <cell r="E153" t="str">
            <v>YR</v>
          </cell>
          <cell r="F153">
            <v>8</v>
          </cell>
          <cell r="H153">
            <v>4</v>
          </cell>
          <cell r="I153" t="str">
            <v>淡橙色</v>
          </cell>
        </row>
        <row r="154">
          <cell r="C154" t="str">
            <v>5YR71</v>
          </cell>
          <cell r="D154">
            <v>5</v>
          </cell>
          <cell r="E154" t="str">
            <v>YR</v>
          </cell>
          <cell r="F154">
            <v>7</v>
          </cell>
          <cell r="H154">
            <v>1</v>
          </cell>
          <cell r="I154" t="str">
            <v>明褐灰色</v>
          </cell>
        </row>
        <row r="155">
          <cell r="C155" t="str">
            <v>5YR72</v>
          </cell>
          <cell r="D155">
            <v>5</v>
          </cell>
          <cell r="E155" t="str">
            <v>YR</v>
          </cell>
          <cell r="F155">
            <v>7</v>
          </cell>
          <cell r="H155">
            <v>2</v>
          </cell>
          <cell r="I155" t="str">
            <v>明褐灰色</v>
          </cell>
        </row>
        <row r="156">
          <cell r="C156" t="str">
            <v>5YR73</v>
          </cell>
          <cell r="D156">
            <v>5</v>
          </cell>
          <cell r="E156" t="str">
            <v>YR</v>
          </cell>
          <cell r="F156">
            <v>7</v>
          </cell>
          <cell r="H156">
            <v>3</v>
          </cell>
          <cell r="I156" t="str">
            <v>にぶい橙色</v>
          </cell>
        </row>
        <row r="157">
          <cell r="C157" t="str">
            <v>5YR74</v>
          </cell>
          <cell r="D157">
            <v>5</v>
          </cell>
          <cell r="E157" t="str">
            <v>YR</v>
          </cell>
          <cell r="F157">
            <v>7</v>
          </cell>
          <cell r="H157">
            <v>4</v>
          </cell>
          <cell r="I157" t="str">
            <v>にぶい橙色</v>
          </cell>
        </row>
        <row r="158">
          <cell r="C158" t="str">
            <v>5YR76</v>
          </cell>
          <cell r="D158">
            <v>5</v>
          </cell>
          <cell r="E158" t="str">
            <v>YR</v>
          </cell>
          <cell r="F158">
            <v>7</v>
          </cell>
          <cell r="H158">
            <v>6</v>
          </cell>
          <cell r="I158" t="str">
            <v>橙色</v>
          </cell>
        </row>
        <row r="159">
          <cell r="C159" t="str">
            <v>5YR78</v>
          </cell>
          <cell r="D159">
            <v>5</v>
          </cell>
          <cell r="E159" t="str">
            <v>YR</v>
          </cell>
          <cell r="F159">
            <v>7</v>
          </cell>
          <cell r="H159">
            <v>8</v>
          </cell>
          <cell r="I159" t="str">
            <v>橙色</v>
          </cell>
        </row>
        <row r="160">
          <cell r="C160" t="str">
            <v>5YR61</v>
          </cell>
          <cell r="D160">
            <v>5</v>
          </cell>
          <cell r="E160" t="str">
            <v>YR</v>
          </cell>
          <cell r="F160">
            <v>6</v>
          </cell>
          <cell r="H160">
            <v>1</v>
          </cell>
          <cell r="I160" t="str">
            <v>褐灰色</v>
          </cell>
        </row>
        <row r="161">
          <cell r="C161" t="str">
            <v>5YR62</v>
          </cell>
          <cell r="D161">
            <v>5</v>
          </cell>
          <cell r="E161" t="str">
            <v>YR</v>
          </cell>
          <cell r="F161">
            <v>6</v>
          </cell>
          <cell r="H161">
            <v>2</v>
          </cell>
          <cell r="I161" t="str">
            <v>灰褐色</v>
          </cell>
        </row>
        <row r="162">
          <cell r="C162" t="str">
            <v>5YR63</v>
          </cell>
          <cell r="D162">
            <v>5</v>
          </cell>
          <cell r="E162" t="str">
            <v>YR</v>
          </cell>
          <cell r="F162">
            <v>6</v>
          </cell>
          <cell r="H162">
            <v>3</v>
          </cell>
          <cell r="I162" t="str">
            <v>にぶい橙色</v>
          </cell>
        </row>
        <row r="163">
          <cell r="C163" t="str">
            <v>5YR64</v>
          </cell>
          <cell r="D163">
            <v>5</v>
          </cell>
          <cell r="E163" t="str">
            <v>YR</v>
          </cell>
          <cell r="F163">
            <v>6</v>
          </cell>
          <cell r="H163">
            <v>4</v>
          </cell>
          <cell r="I163" t="str">
            <v>にぶい橙色</v>
          </cell>
        </row>
        <row r="164">
          <cell r="C164" t="str">
            <v>5YR66</v>
          </cell>
          <cell r="D164">
            <v>5</v>
          </cell>
          <cell r="E164" t="str">
            <v>YR</v>
          </cell>
          <cell r="F164">
            <v>6</v>
          </cell>
          <cell r="H164">
            <v>6</v>
          </cell>
          <cell r="I164" t="str">
            <v>橙色</v>
          </cell>
        </row>
        <row r="165">
          <cell r="C165" t="str">
            <v>5YR68</v>
          </cell>
          <cell r="D165">
            <v>5</v>
          </cell>
          <cell r="E165" t="str">
            <v>YR</v>
          </cell>
          <cell r="F165">
            <v>6</v>
          </cell>
          <cell r="H165">
            <v>8</v>
          </cell>
          <cell r="I165" t="str">
            <v>橙色</v>
          </cell>
        </row>
        <row r="166">
          <cell r="C166" t="str">
            <v>5YR51</v>
          </cell>
          <cell r="D166">
            <v>5</v>
          </cell>
          <cell r="E166" t="str">
            <v>YR</v>
          </cell>
          <cell r="F166">
            <v>5</v>
          </cell>
          <cell r="H166">
            <v>1</v>
          </cell>
          <cell r="I166" t="str">
            <v>褐灰色</v>
          </cell>
        </row>
        <row r="167">
          <cell r="C167" t="str">
            <v>5YR52</v>
          </cell>
          <cell r="D167">
            <v>5</v>
          </cell>
          <cell r="E167" t="str">
            <v>YR</v>
          </cell>
          <cell r="F167">
            <v>5</v>
          </cell>
          <cell r="H167">
            <v>2</v>
          </cell>
          <cell r="I167" t="str">
            <v>灰褐色</v>
          </cell>
        </row>
        <row r="168">
          <cell r="C168" t="str">
            <v>5YR53</v>
          </cell>
          <cell r="D168">
            <v>5</v>
          </cell>
          <cell r="E168" t="str">
            <v>YR</v>
          </cell>
          <cell r="F168">
            <v>5</v>
          </cell>
          <cell r="H168">
            <v>3</v>
          </cell>
          <cell r="I168" t="str">
            <v>にぶい赤褐色</v>
          </cell>
        </row>
        <row r="169">
          <cell r="C169" t="str">
            <v>5YR54</v>
          </cell>
          <cell r="D169">
            <v>5</v>
          </cell>
          <cell r="E169" t="str">
            <v>YR</v>
          </cell>
          <cell r="F169">
            <v>5</v>
          </cell>
          <cell r="H169">
            <v>4</v>
          </cell>
          <cell r="I169" t="str">
            <v>にぶい赤褐色</v>
          </cell>
        </row>
        <row r="170">
          <cell r="C170" t="str">
            <v>5YR56</v>
          </cell>
          <cell r="D170">
            <v>5</v>
          </cell>
          <cell r="E170" t="str">
            <v>YR</v>
          </cell>
          <cell r="F170">
            <v>5</v>
          </cell>
          <cell r="H170">
            <v>6</v>
          </cell>
          <cell r="I170" t="str">
            <v>明赤褐色</v>
          </cell>
        </row>
        <row r="171">
          <cell r="C171" t="str">
            <v>5YR58</v>
          </cell>
          <cell r="D171">
            <v>5</v>
          </cell>
          <cell r="E171" t="str">
            <v>YR</v>
          </cell>
          <cell r="F171">
            <v>5</v>
          </cell>
          <cell r="H171">
            <v>8</v>
          </cell>
          <cell r="I171" t="str">
            <v>明赤褐色</v>
          </cell>
        </row>
        <row r="172">
          <cell r="C172" t="str">
            <v>5YR41</v>
          </cell>
          <cell r="D172">
            <v>5</v>
          </cell>
          <cell r="E172" t="str">
            <v>YR</v>
          </cell>
          <cell r="F172">
            <v>4</v>
          </cell>
          <cell r="H172">
            <v>1</v>
          </cell>
          <cell r="I172" t="str">
            <v>褐灰色</v>
          </cell>
        </row>
        <row r="173">
          <cell r="C173" t="str">
            <v>5YR42</v>
          </cell>
          <cell r="D173">
            <v>5</v>
          </cell>
          <cell r="E173" t="str">
            <v>YR</v>
          </cell>
          <cell r="F173">
            <v>4</v>
          </cell>
          <cell r="H173">
            <v>2</v>
          </cell>
          <cell r="I173" t="str">
            <v>灰褐色</v>
          </cell>
        </row>
        <row r="174">
          <cell r="C174" t="str">
            <v>5YR43</v>
          </cell>
          <cell r="D174">
            <v>5</v>
          </cell>
          <cell r="E174" t="str">
            <v>YR</v>
          </cell>
          <cell r="F174">
            <v>4</v>
          </cell>
          <cell r="H174">
            <v>3</v>
          </cell>
          <cell r="I174" t="str">
            <v>にぶい赤褐色</v>
          </cell>
        </row>
        <row r="175">
          <cell r="C175" t="str">
            <v>5YR44</v>
          </cell>
          <cell r="D175">
            <v>5</v>
          </cell>
          <cell r="E175" t="str">
            <v>YR</v>
          </cell>
          <cell r="F175">
            <v>4</v>
          </cell>
          <cell r="H175">
            <v>4</v>
          </cell>
          <cell r="I175" t="str">
            <v>にぶい赤褐色</v>
          </cell>
        </row>
        <row r="176">
          <cell r="C176" t="str">
            <v>5YR46</v>
          </cell>
          <cell r="D176">
            <v>5</v>
          </cell>
          <cell r="E176" t="str">
            <v>YR</v>
          </cell>
          <cell r="F176">
            <v>4</v>
          </cell>
          <cell r="H176">
            <v>6</v>
          </cell>
          <cell r="I176" t="str">
            <v>赤褐色</v>
          </cell>
        </row>
        <row r="177">
          <cell r="C177" t="str">
            <v>5YR48</v>
          </cell>
          <cell r="D177">
            <v>5</v>
          </cell>
          <cell r="E177" t="str">
            <v>YR</v>
          </cell>
          <cell r="F177">
            <v>4</v>
          </cell>
          <cell r="H177">
            <v>8</v>
          </cell>
          <cell r="I177" t="str">
            <v>赤褐色</v>
          </cell>
        </row>
        <row r="178">
          <cell r="C178" t="str">
            <v>5YR31</v>
          </cell>
          <cell r="D178">
            <v>5</v>
          </cell>
          <cell r="E178" t="str">
            <v>YR</v>
          </cell>
          <cell r="F178">
            <v>3</v>
          </cell>
          <cell r="H178">
            <v>1</v>
          </cell>
          <cell r="I178" t="str">
            <v>黒褐色</v>
          </cell>
        </row>
        <row r="179">
          <cell r="C179" t="str">
            <v>5YR32</v>
          </cell>
          <cell r="D179">
            <v>5</v>
          </cell>
          <cell r="E179" t="str">
            <v>YR</v>
          </cell>
          <cell r="F179">
            <v>3</v>
          </cell>
          <cell r="H179">
            <v>2</v>
          </cell>
          <cell r="I179" t="str">
            <v>暗赤褐色</v>
          </cell>
        </row>
        <row r="180">
          <cell r="C180" t="str">
            <v>5YR33</v>
          </cell>
          <cell r="D180">
            <v>5</v>
          </cell>
          <cell r="E180" t="str">
            <v>YR</v>
          </cell>
          <cell r="F180">
            <v>3</v>
          </cell>
          <cell r="H180">
            <v>3</v>
          </cell>
          <cell r="I180" t="str">
            <v>暗赤褐色</v>
          </cell>
        </row>
        <row r="181">
          <cell r="C181" t="str">
            <v>5YR34</v>
          </cell>
          <cell r="D181">
            <v>5</v>
          </cell>
          <cell r="E181" t="str">
            <v>YR</v>
          </cell>
          <cell r="F181">
            <v>3</v>
          </cell>
          <cell r="H181">
            <v>4</v>
          </cell>
          <cell r="I181" t="str">
            <v>暗赤褐色</v>
          </cell>
        </row>
        <row r="182">
          <cell r="C182" t="str">
            <v>5YR36</v>
          </cell>
          <cell r="D182">
            <v>5</v>
          </cell>
          <cell r="E182" t="str">
            <v>YR</v>
          </cell>
          <cell r="F182">
            <v>3</v>
          </cell>
          <cell r="H182">
            <v>6</v>
          </cell>
          <cell r="I182" t="str">
            <v>暗赤褐色</v>
          </cell>
        </row>
        <row r="183">
          <cell r="C183" t="str">
            <v>5YR21</v>
          </cell>
          <cell r="D183">
            <v>5</v>
          </cell>
          <cell r="E183" t="str">
            <v>YR</v>
          </cell>
          <cell r="F183">
            <v>2</v>
          </cell>
          <cell r="H183">
            <v>1</v>
          </cell>
          <cell r="I183" t="str">
            <v>黒褐色</v>
          </cell>
        </row>
        <row r="184">
          <cell r="C184" t="str">
            <v>5YR22</v>
          </cell>
          <cell r="D184">
            <v>5</v>
          </cell>
          <cell r="E184" t="str">
            <v>YR</v>
          </cell>
          <cell r="F184">
            <v>2</v>
          </cell>
          <cell r="H184">
            <v>2</v>
          </cell>
          <cell r="I184" t="str">
            <v>黒褐色</v>
          </cell>
        </row>
        <row r="185">
          <cell r="C185" t="str">
            <v>5YR23</v>
          </cell>
          <cell r="D185">
            <v>5</v>
          </cell>
          <cell r="E185" t="str">
            <v>YR</v>
          </cell>
          <cell r="F185">
            <v>2</v>
          </cell>
          <cell r="H185">
            <v>3</v>
          </cell>
          <cell r="I185" t="str">
            <v>極暗赤褐色</v>
          </cell>
        </row>
        <row r="186">
          <cell r="C186" t="str">
            <v>5YR24</v>
          </cell>
          <cell r="D186">
            <v>5</v>
          </cell>
          <cell r="E186" t="str">
            <v>YR</v>
          </cell>
          <cell r="F186">
            <v>2</v>
          </cell>
          <cell r="H186">
            <v>4</v>
          </cell>
          <cell r="I186" t="str">
            <v>極暗赤褐色</v>
          </cell>
        </row>
        <row r="187">
          <cell r="C187" t="str">
            <v>5YR1.71</v>
          </cell>
          <cell r="D187">
            <v>5</v>
          </cell>
          <cell r="E187" t="str">
            <v>YR</v>
          </cell>
          <cell r="F187">
            <v>1.7</v>
          </cell>
          <cell r="H187">
            <v>1</v>
          </cell>
          <cell r="I187" t="str">
            <v>黒色</v>
          </cell>
        </row>
        <row r="188">
          <cell r="C188" t="str">
            <v>7.5YR81</v>
          </cell>
          <cell r="D188">
            <v>7.5</v>
          </cell>
          <cell r="E188" t="str">
            <v>YR</v>
          </cell>
          <cell r="F188">
            <v>8</v>
          </cell>
          <cell r="H188">
            <v>1</v>
          </cell>
          <cell r="I188" t="str">
            <v>灰白色</v>
          </cell>
        </row>
        <row r="189">
          <cell r="C189" t="str">
            <v>7.5YR82</v>
          </cell>
          <cell r="D189">
            <v>7.5</v>
          </cell>
          <cell r="E189" t="str">
            <v>YR</v>
          </cell>
          <cell r="F189">
            <v>8</v>
          </cell>
          <cell r="H189">
            <v>2</v>
          </cell>
          <cell r="I189" t="str">
            <v>灰白色</v>
          </cell>
        </row>
        <row r="190">
          <cell r="C190" t="str">
            <v>7.5YR83</v>
          </cell>
          <cell r="D190">
            <v>7.5</v>
          </cell>
          <cell r="E190" t="str">
            <v>YR</v>
          </cell>
          <cell r="F190">
            <v>8</v>
          </cell>
          <cell r="H190">
            <v>3</v>
          </cell>
          <cell r="I190" t="str">
            <v>浅黄橙色</v>
          </cell>
        </row>
        <row r="191">
          <cell r="C191" t="str">
            <v>7.5YR84</v>
          </cell>
          <cell r="D191">
            <v>7.5</v>
          </cell>
          <cell r="E191" t="str">
            <v>YR</v>
          </cell>
          <cell r="F191">
            <v>8</v>
          </cell>
          <cell r="H191">
            <v>4</v>
          </cell>
          <cell r="I191" t="str">
            <v>浅黄橙色</v>
          </cell>
        </row>
        <row r="192">
          <cell r="C192" t="str">
            <v>7.5YR86</v>
          </cell>
          <cell r="D192">
            <v>7.5</v>
          </cell>
          <cell r="E192" t="str">
            <v>YR</v>
          </cell>
          <cell r="F192">
            <v>8</v>
          </cell>
          <cell r="H192">
            <v>6</v>
          </cell>
          <cell r="I192" t="str">
            <v>浅黄橙色</v>
          </cell>
        </row>
        <row r="193">
          <cell r="C193" t="str">
            <v>7.5YR88</v>
          </cell>
          <cell r="D193">
            <v>7.5</v>
          </cell>
          <cell r="E193" t="str">
            <v>YR</v>
          </cell>
          <cell r="F193">
            <v>8</v>
          </cell>
          <cell r="H193">
            <v>8</v>
          </cell>
          <cell r="I193" t="str">
            <v>黄橙色</v>
          </cell>
        </row>
        <row r="194">
          <cell r="C194" t="str">
            <v>7.5YR71</v>
          </cell>
          <cell r="D194">
            <v>7.5</v>
          </cell>
          <cell r="E194" t="str">
            <v>YR</v>
          </cell>
          <cell r="F194">
            <v>7</v>
          </cell>
          <cell r="H194">
            <v>1</v>
          </cell>
          <cell r="I194" t="str">
            <v>明褐灰色</v>
          </cell>
        </row>
        <row r="195">
          <cell r="C195" t="str">
            <v>7.5YR72</v>
          </cell>
          <cell r="D195">
            <v>7.5</v>
          </cell>
          <cell r="E195" t="str">
            <v>YR</v>
          </cell>
          <cell r="F195">
            <v>7</v>
          </cell>
          <cell r="H195">
            <v>2</v>
          </cell>
          <cell r="I195" t="str">
            <v>明褐灰色</v>
          </cell>
        </row>
        <row r="196">
          <cell r="C196" t="str">
            <v>7.5YR73</v>
          </cell>
          <cell r="D196">
            <v>7.5</v>
          </cell>
          <cell r="E196" t="str">
            <v>YR</v>
          </cell>
          <cell r="F196">
            <v>7</v>
          </cell>
          <cell r="H196">
            <v>3</v>
          </cell>
          <cell r="I196" t="str">
            <v>にぶい橙色</v>
          </cell>
        </row>
        <row r="197">
          <cell r="C197" t="str">
            <v>7.5YR74</v>
          </cell>
          <cell r="D197">
            <v>7.5</v>
          </cell>
          <cell r="E197" t="str">
            <v>YR</v>
          </cell>
          <cell r="F197">
            <v>7</v>
          </cell>
          <cell r="H197">
            <v>4</v>
          </cell>
          <cell r="I197" t="str">
            <v>にぶい橙色</v>
          </cell>
        </row>
        <row r="198">
          <cell r="C198" t="str">
            <v>7.5YR76</v>
          </cell>
          <cell r="D198">
            <v>7.5</v>
          </cell>
          <cell r="E198" t="str">
            <v>YR</v>
          </cell>
          <cell r="F198">
            <v>7</v>
          </cell>
          <cell r="H198">
            <v>6</v>
          </cell>
          <cell r="I198" t="str">
            <v>橙色</v>
          </cell>
        </row>
        <row r="199">
          <cell r="C199" t="str">
            <v>7.5YR78</v>
          </cell>
          <cell r="D199">
            <v>7.5</v>
          </cell>
          <cell r="E199" t="str">
            <v>YR</v>
          </cell>
          <cell r="F199">
            <v>7</v>
          </cell>
          <cell r="H199">
            <v>8</v>
          </cell>
          <cell r="I199" t="str">
            <v>黄橙色</v>
          </cell>
        </row>
        <row r="200">
          <cell r="C200" t="str">
            <v>7.5YR61</v>
          </cell>
          <cell r="D200">
            <v>7.5</v>
          </cell>
          <cell r="E200" t="str">
            <v>YR</v>
          </cell>
          <cell r="F200">
            <v>6</v>
          </cell>
          <cell r="H200">
            <v>1</v>
          </cell>
          <cell r="I200" t="str">
            <v>褐灰色</v>
          </cell>
        </row>
        <row r="201">
          <cell r="C201" t="str">
            <v>7.5YR62</v>
          </cell>
          <cell r="D201">
            <v>7.5</v>
          </cell>
          <cell r="E201" t="str">
            <v>YR</v>
          </cell>
          <cell r="F201">
            <v>6</v>
          </cell>
          <cell r="H201">
            <v>2</v>
          </cell>
          <cell r="I201" t="str">
            <v>灰褐色</v>
          </cell>
        </row>
        <row r="202">
          <cell r="C202" t="str">
            <v>7.5YR63</v>
          </cell>
          <cell r="D202">
            <v>7.5</v>
          </cell>
          <cell r="E202" t="str">
            <v>YR</v>
          </cell>
          <cell r="F202">
            <v>6</v>
          </cell>
          <cell r="H202">
            <v>3</v>
          </cell>
          <cell r="I202" t="str">
            <v>にぶい褐色</v>
          </cell>
        </row>
        <row r="203">
          <cell r="C203" t="str">
            <v>7.5YR64</v>
          </cell>
          <cell r="D203">
            <v>7.5</v>
          </cell>
          <cell r="E203" t="str">
            <v>YR</v>
          </cell>
          <cell r="F203">
            <v>6</v>
          </cell>
          <cell r="H203">
            <v>4</v>
          </cell>
          <cell r="I203" t="str">
            <v>にぶい橙色</v>
          </cell>
        </row>
        <row r="204">
          <cell r="C204" t="str">
            <v>7.5YR66</v>
          </cell>
          <cell r="D204">
            <v>7.5</v>
          </cell>
          <cell r="E204" t="str">
            <v>YR</v>
          </cell>
          <cell r="F204">
            <v>6</v>
          </cell>
          <cell r="H204">
            <v>6</v>
          </cell>
          <cell r="I204" t="str">
            <v>橙色</v>
          </cell>
        </row>
        <row r="205">
          <cell r="C205" t="str">
            <v>7.5YR68</v>
          </cell>
          <cell r="D205">
            <v>7.5</v>
          </cell>
          <cell r="E205" t="str">
            <v>YR</v>
          </cell>
          <cell r="F205">
            <v>6</v>
          </cell>
          <cell r="H205">
            <v>8</v>
          </cell>
          <cell r="I205" t="str">
            <v>橙色</v>
          </cell>
        </row>
        <row r="206">
          <cell r="C206" t="str">
            <v>7.5YR51</v>
          </cell>
          <cell r="D206">
            <v>7.5</v>
          </cell>
          <cell r="E206" t="str">
            <v>YR</v>
          </cell>
          <cell r="F206">
            <v>5</v>
          </cell>
          <cell r="H206">
            <v>1</v>
          </cell>
          <cell r="I206" t="str">
            <v>褐灰色</v>
          </cell>
        </row>
        <row r="207">
          <cell r="C207" t="str">
            <v>7.5YR52</v>
          </cell>
          <cell r="D207">
            <v>7.5</v>
          </cell>
          <cell r="E207" t="str">
            <v>YR</v>
          </cell>
          <cell r="F207">
            <v>5</v>
          </cell>
          <cell r="H207">
            <v>2</v>
          </cell>
          <cell r="I207" t="str">
            <v>灰褐色</v>
          </cell>
        </row>
        <row r="208">
          <cell r="C208" t="str">
            <v>7.5YR53</v>
          </cell>
          <cell r="D208">
            <v>7.5</v>
          </cell>
          <cell r="E208" t="str">
            <v>YR</v>
          </cell>
          <cell r="F208">
            <v>5</v>
          </cell>
          <cell r="H208">
            <v>3</v>
          </cell>
          <cell r="I208" t="str">
            <v>にぶい褐色</v>
          </cell>
        </row>
        <row r="209">
          <cell r="C209" t="str">
            <v>7.5YR54</v>
          </cell>
          <cell r="D209">
            <v>7.5</v>
          </cell>
          <cell r="E209" t="str">
            <v>YR</v>
          </cell>
          <cell r="F209">
            <v>5</v>
          </cell>
          <cell r="H209">
            <v>4</v>
          </cell>
          <cell r="I209" t="str">
            <v>にぶい褐色</v>
          </cell>
        </row>
        <row r="210">
          <cell r="C210" t="str">
            <v>7.5YR56</v>
          </cell>
          <cell r="D210">
            <v>7.5</v>
          </cell>
          <cell r="E210" t="str">
            <v>YR</v>
          </cell>
          <cell r="F210">
            <v>5</v>
          </cell>
          <cell r="H210">
            <v>6</v>
          </cell>
          <cell r="I210" t="str">
            <v>明褐色</v>
          </cell>
        </row>
        <row r="211">
          <cell r="C211" t="str">
            <v>7.5YR58</v>
          </cell>
          <cell r="D211">
            <v>7.5</v>
          </cell>
          <cell r="E211" t="str">
            <v>YR</v>
          </cell>
          <cell r="F211">
            <v>5</v>
          </cell>
          <cell r="H211">
            <v>8</v>
          </cell>
          <cell r="I211" t="str">
            <v>明褐色</v>
          </cell>
        </row>
        <row r="212">
          <cell r="C212" t="str">
            <v>7.5YR41</v>
          </cell>
          <cell r="D212">
            <v>7.5</v>
          </cell>
          <cell r="E212" t="str">
            <v>YR</v>
          </cell>
          <cell r="F212">
            <v>4</v>
          </cell>
          <cell r="H212">
            <v>1</v>
          </cell>
          <cell r="I212" t="str">
            <v>褐灰色</v>
          </cell>
        </row>
        <row r="213">
          <cell r="C213" t="str">
            <v>7.5YR42</v>
          </cell>
          <cell r="D213">
            <v>7.5</v>
          </cell>
          <cell r="E213" t="str">
            <v>YR</v>
          </cell>
          <cell r="F213">
            <v>4</v>
          </cell>
          <cell r="H213">
            <v>2</v>
          </cell>
          <cell r="I213" t="str">
            <v>灰褐色</v>
          </cell>
        </row>
        <row r="214">
          <cell r="C214" t="str">
            <v>7.5YR43</v>
          </cell>
          <cell r="D214">
            <v>7.5</v>
          </cell>
          <cell r="E214" t="str">
            <v>YR</v>
          </cell>
          <cell r="F214">
            <v>4</v>
          </cell>
          <cell r="H214">
            <v>3</v>
          </cell>
          <cell r="I214" t="str">
            <v>褐色</v>
          </cell>
        </row>
        <row r="215">
          <cell r="C215" t="str">
            <v>7.5YR44</v>
          </cell>
          <cell r="D215">
            <v>7.5</v>
          </cell>
          <cell r="E215" t="str">
            <v>YR</v>
          </cell>
          <cell r="F215">
            <v>4</v>
          </cell>
          <cell r="H215">
            <v>4</v>
          </cell>
          <cell r="I215" t="str">
            <v>褐色</v>
          </cell>
        </row>
        <row r="216">
          <cell r="C216" t="str">
            <v>7.5YR46</v>
          </cell>
          <cell r="D216">
            <v>7.5</v>
          </cell>
          <cell r="E216" t="str">
            <v>YR</v>
          </cell>
          <cell r="F216">
            <v>4</v>
          </cell>
          <cell r="H216">
            <v>6</v>
          </cell>
          <cell r="I216" t="str">
            <v>褐色</v>
          </cell>
        </row>
        <row r="217">
          <cell r="C217" t="str">
            <v>7.5YR31</v>
          </cell>
          <cell r="D217">
            <v>7.5</v>
          </cell>
          <cell r="E217" t="str">
            <v>YR</v>
          </cell>
          <cell r="F217">
            <v>3</v>
          </cell>
          <cell r="H217">
            <v>1</v>
          </cell>
          <cell r="I217" t="str">
            <v>黒褐色</v>
          </cell>
        </row>
        <row r="218">
          <cell r="C218" t="str">
            <v>7.5YR32</v>
          </cell>
          <cell r="D218">
            <v>7.5</v>
          </cell>
          <cell r="E218" t="str">
            <v>YR</v>
          </cell>
          <cell r="F218">
            <v>3</v>
          </cell>
          <cell r="H218">
            <v>2</v>
          </cell>
          <cell r="I218" t="str">
            <v>黒褐色</v>
          </cell>
        </row>
        <row r="219">
          <cell r="C219" t="str">
            <v>7.5YR33</v>
          </cell>
          <cell r="D219">
            <v>7.5</v>
          </cell>
          <cell r="E219" t="str">
            <v>YR</v>
          </cell>
          <cell r="F219">
            <v>3</v>
          </cell>
          <cell r="H219">
            <v>3</v>
          </cell>
          <cell r="I219" t="str">
            <v>暗褐色</v>
          </cell>
        </row>
        <row r="220">
          <cell r="C220" t="str">
            <v>7.5YR34</v>
          </cell>
          <cell r="D220">
            <v>7.5</v>
          </cell>
          <cell r="E220" t="str">
            <v>YR</v>
          </cell>
          <cell r="F220">
            <v>3</v>
          </cell>
          <cell r="H220">
            <v>4</v>
          </cell>
          <cell r="I220" t="str">
            <v>暗褐色</v>
          </cell>
        </row>
        <row r="221">
          <cell r="C221" t="str">
            <v>7.5YR21</v>
          </cell>
          <cell r="D221">
            <v>7.5</v>
          </cell>
          <cell r="E221" t="str">
            <v>YR</v>
          </cell>
          <cell r="F221">
            <v>2</v>
          </cell>
          <cell r="H221">
            <v>1</v>
          </cell>
          <cell r="I221" t="str">
            <v>黒色</v>
          </cell>
        </row>
        <row r="222">
          <cell r="C222" t="str">
            <v>7.5YR22</v>
          </cell>
          <cell r="D222">
            <v>7.5</v>
          </cell>
          <cell r="E222" t="str">
            <v>YR</v>
          </cell>
          <cell r="F222">
            <v>2</v>
          </cell>
          <cell r="H222">
            <v>2</v>
          </cell>
          <cell r="I222" t="str">
            <v>黒褐色</v>
          </cell>
        </row>
        <row r="223">
          <cell r="C223" t="str">
            <v>7.5YR23</v>
          </cell>
          <cell r="D223">
            <v>7.5</v>
          </cell>
          <cell r="E223" t="str">
            <v>YR</v>
          </cell>
          <cell r="F223">
            <v>2</v>
          </cell>
          <cell r="H223">
            <v>3</v>
          </cell>
          <cell r="I223" t="str">
            <v>極暗褐色</v>
          </cell>
        </row>
        <row r="224">
          <cell r="C224" t="str">
            <v>7.5YR1.71</v>
          </cell>
          <cell r="D224">
            <v>7.5</v>
          </cell>
          <cell r="E224" t="str">
            <v>YR</v>
          </cell>
          <cell r="F224">
            <v>1.7</v>
          </cell>
          <cell r="H224">
            <v>1</v>
          </cell>
          <cell r="I224" t="str">
            <v>黒色</v>
          </cell>
        </row>
        <row r="225">
          <cell r="C225" t="str">
            <v>10YR81</v>
          </cell>
          <cell r="D225">
            <v>10</v>
          </cell>
          <cell r="E225" t="str">
            <v>YR</v>
          </cell>
          <cell r="F225">
            <v>8</v>
          </cell>
          <cell r="H225">
            <v>1</v>
          </cell>
          <cell r="I225" t="str">
            <v>灰白色</v>
          </cell>
        </row>
        <row r="226">
          <cell r="C226" t="str">
            <v>10YR82</v>
          </cell>
          <cell r="D226">
            <v>10</v>
          </cell>
          <cell r="E226" t="str">
            <v>YR</v>
          </cell>
          <cell r="F226">
            <v>8</v>
          </cell>
          <cell r="H226">
            <v>2</v>
          </cell>
          <cell r="I226" t="str">
            <v>灰白色</v>
          </cell>
        </row>
        <row r="227">
          <cell r="C227" t="str">
            <v>10YR83</v>
          </cell>
          <cell r="D227">
            <v>10</v>
          </cell>
          <cell r="E227" t="str">
            <v>YR</v>
          </cell>
          <cell r="F227">
            <v>8</v>
          </cell>
          <cell r="H227">
            <v>3</v>
          </cell>
          <cell r="I227" t="str">
            <v>浅黄橙色</v>
          </cell>
        </row>
        <row r="228">
          <cell r="C228" t="str">
            <v>10YR84</v>
          </cell>
          <cell r="D228">
            <v>10</v>
          </cell>
          <cell r="E228" t="str">
            <v>YR</v>
          </cell>
          <cell r="F228">
            <v>8</v>
          </cell>
          <cell r="H228">
            <v>4</v>
          </cell>
          <cell r="I228" t="str">
            <v>浅黄橙色</v>
          </cell>
        </row>
        <row r="229">
          <cell r="C229" t="str">
            <v>10YR86</v>
          </cell>
          <cell r="D229">
            <v>10</v>
          </cell>
          <cell r="E229" t="str">
            <v>YR</v>
          </cell>
          <cell r="F229">
            <v>8</v>
          </cell>
          <cell r="H229">
            <v>6</v>
          </cell>
          <cell r="I229" t="str">
            <v>黄橙色</v>
          </cell>
        </row>
        <row r="230">
          <cell r="C230" t="str">
            <v>10YR88</v>
          </cell>
          <cell r="D230">
            <v>10</v>
          </cell>
          <cell r="E230" t="str">
            <v>YR</v>
          </cell>
          <cell r="F230">
            <v>8</v>
          </cell>
          <cell r="H230">
            <v>8</v>
          </cell>
          <cell r="I230" t="str">
            <v>黄橙色</v>
          </cell>
        </row>
        <row r="231">
          <cell r="C231" t="str">
            <v>10YR71</v>
          </cell>
          <cell r="D231">
            <v>10</v>
          </cell>
          <cell r="E231" t="str">
            <v>YR</v>
          </cell>
          <cell r="F231">
            <v>7</v>
          </cell>
          <cell r="H231">
            <v>1</v>
          </cell>
          <cell r="I231" t="str">
            <v>灰白色</v>
          </cell>
        </row>
        <row r="232">
          <cell r="C232" t="str">
            <v>10YR72</v>
          </cell>
          <cell r="D232">
            <v>10</v>
          </cell>
          <cell r="E232" t="str">
            <v>YR</v>
          </cell>
          <cell r="F232">
            <v>7</v>
          </cell>
          <cell r="H232">
            <v>2</v>
          </cell>
          <cell r="I232" t="str">
            <v>にぶい黄橙色</v>
          </cell>
        </row>
        <row r="233">
          <cell r="C233" t="str">
            <v>10YR73</v>
          </cell>
          <cell r="D233">
            <v>10</v>
          </cell>
          <cell r="E233" t="str">
            <v>YR</v>
          </cell>
          <cell r="F233">
            <v>7</v>
          </cell>
          <cell r="H233">
            <v>3</v>
          </cell>
          <cell r="I233" t="str">
            <v>にぶい黄橙色</v>
          </cell>
        </row>
        <row r="234">
          <cell r="C234" t="str">
            <v>10YR74</v>
          </cell>
          <cell r="D234">
            <v>10</v>
          </cell>
          <cell r="E234" t="str">
            <v>YR</v>
          </cell>
          <cell r="F234">
            <v>7</v>
          </cell>
          <cell r="H234">
            <v>4</v>
          </cell>
          <cell r="I234" t="str">
            <v>にぶい黄橙色</v>
          </cell>
        </row>
        <row r="235">
          <cell r="C235" t="str">
            <v>10YR76</v>
          </cell>
          <cell r="D235">
            <v>10</v>
          </cell>
          <cell r="E235" t="str">
            <v>YR</v>
          </cell>
          <cell r="F235">
            <v>7</v>
          </cell>
          <cell r="H235">
            <v>6</v>
          </cell>
          <cell r="I235" t="str">
            <v>明黄褐色</v>
          </cell>
        </row>
        <row r="236">
          <cell r="C236" t="str">
            <v>10YR78</v>
          </cell>
          <cell r="D236">
            <v>10</v>
          </cell>
          <cell r="E236" t="str">
            <v>YR</v>
          </cell>
          <cell r="F236">
            <v>7</v>
          </cell>
          <cell r="H236">
            <v>8</v>
          </cell>
          <cell r="I236" t="str">
            <v>黄橙色</v>
          </cell>
        </row>
        <row r="237">
          <cell r="C237" t="str">
            <v>10YR61</v>
          </cell>
          <cell r="D237">
            <v>10</v>
          </cell>
          <cell r="E237" t="str">
            <v>YR</v>
          </cell>
          <cell r="F237">
            <v>6</v>
          </cell>
          <cell r="H237">
            <v>1</v>
          </cell>
          <cell r="I237" t="str">
            <v>褐灰色</v>
          </cell>
        </row>
        <row r="238">
          <cell r="C238" t="str">
            <v>10YR62</v>
          </cell>
          <cell r="D238">
            <v>10</v>
          </cell>
          <cell r="E238" t="str">
            <v>YR</v>
          </cell>
          <cell r="F238">
            <v>6</v>
          </cell>
          <cell r="H238">
            <v>2</v>
          </cell>
          <cell r="I238" t="str">
            <v>灰黄褐色</v>
          </cell>
        </row>
        <row r="239">
          <cell r="C239" t="str">
            <v>10YR63</v>
          </cell>
          <cell r="D239">
            <v>10</v>
          </cell>
          <cell r="E239" t="str">
            <v>YR</v>
          </cell>
          <cell r="F239">
            <v>6</v>
          </cell>
          <cell r="H239">
            <v>3</v>
          </cell>
          <cell r="I239" t="str">
            <v>にぶい黄橙色</v>
          </cell>
        </row>
        <row r="240">
          <cell r="C240" t="str">
            <v>10YR64</v>
          </cell>
          <cell r="D240">
            <v>10</v>
          </cell>
          <cell r="E240" t="str">
            <v>YR</v>
          </cell>
          <cell r="F240">
            <v>6</v>
          </cell>
          <cell r="H240">
            <v>4</v>
          </cell>
          <cell r="I240" t="str">
            <v>にぶい黄橙色</v>
          </cell>
        </row>
        <row r="241">
          <cell r="C241" t="str">
            <v>10YR66</v>
          </cell>
          <cell r="D241">
            <v>10</v>
          </cell>
          <cell r="E241" t="str">
            <v>YR</v>
          </cell>
          <cell r="F241">
            <v>6</v>
          </cell>
          <cell r="H241">
            <v>6</v>
          </cell>
          <cell r="I241" t="str">
            <v>明黄褐色</v>
          </cell>
        </row>
        <row r="242">
          <cell r="C242" t="str">
            <v>10YR68</v>
          </cell>
          <cell r="D242">
            <v>10</v>
          </cell>
          <cell r="E242" t="str">
            <v>YR</v>
          </cell>
          <cell r="F242">
            <v>6</v>
          </cell>
          <cell r="H242">
            <v>8</v>
          </cell>
          <cell r="I242" t="str">
            <v>明黄褐色</v>
          </cell>
        </row>
        <row r="243">
          <cell r="C243" t="str">
            <v>10YR51</v>
          </cell>
          <cell r="D243">
            <v>10</v>
          </cell>
          <cell r="E243" t="str">
            <v>YR</v>
          </cell>
          <cell r="F243">
            <v>5</v>
          </cell>
          <cell r="H243">
            <v>1</v>
          </cell>
          <cell r="I243" t="str">
            <v>褐灰色</v>
          </cell>
        </row>
        <row r="244">
          <cell r="C244" t="str">
            <v>10YR52</v>
          </cell>
          <cell r="D244">
            <v>10</v>
          </cell>
          <cell r="E244" t="str">
            <v>YR</v>
          </cell>
          <cell r="F244">
            <v>5</v>
          </cell>
          <cell r="H244">
            <v>2</v>
          </cell>
          <cell r="I244" t="str">
            <v>灰黄褐色</v>
          </cell>
        </row>
        <row r="245">
          <cell r="C245" t="str">
            <v>10YR53</v>
          </cell>
          <cell r="D245">
            <v>10</v>
          </cell>
          <cell r="E245" t="str">
            <v>YR</v>
          </cell>
          <cell r="F245">
            <v>5</v>
          </cell>
          <cell r="H245">
            <v>3</v>
          </cell>
          <cell r="I245" t="str">
            <v>にぶい黄褐色</v>
          </cell>
        </row>
        <row r="246">
          <cell r="C246" t="str">
            <v>10YR54</v>
          </cell>
          <cell r="D246">
            <v>10</v>
          </cell>
          <cell r="E246" t="str">
            <v>YR</v>
          </cell>
          <cell r="F246">
            <v>5</v>
          </cell>
          <cell r="H246">
            <v>4</v>
          </cell>
          <cell r="I246" t="str">
            <v>にぶい黄褐色</v>
          </cell>
        </row>
        <row r="247">
          <cell r="C247" t="str">
            <v>10YR56</v>
          </cell>
          <cell r="D247">
            <v>10</v>
          </cell>
          <cell r="E247" t="str">
            <v>YR</v>
          </cell>
          <cell r="F247">
            <v>5</v>
          </cell>
          <cell r="H247">
            <v>6</v>
          </cell>
          <cell r="I247" t="str">
            <v>黄褐色</v>
          </cell>
        </row>
        <row r="248">
          <cell r="C248" t="str">
            <v>10YR58</v>
          </cell>
          <cell r="D248">
            <v>10</v>
          </cell>
          <cell r="E248" t="str">
            <v>YR</v>
          </cell>
          <cell r="F248">
            <v>5</v>
          </cell>
          <cell r="H248">
            <v>8</v>
          </cell>
          <cell r="I248" t="str">
            <v>黄褐色</v>
          </cell>
        </row>
        <row r="249">
          <cell r="C249" t="str">
            <v>10YR41</v>
          </cell>
          <cell r="D249">
            <v>10</v>
          </cell>
          <cell r="E249" t="str">
            <v>YR</v>
          </cell>
          <cell r="F249">
            <v>4</v>
          </cell>
          <cell r="H249">
            <v>1</v>
          </cell>
          <cell r="I249" t="str">
            <v>褐灰色</v>
          </cell>
        </row>
        <row r="250">
          <cell r="C250" t="str">
            <v>10YR42</v>
          </cell>
          <cell r="D250">
            <v>10</v>
          </cell>
          <cell r="E250" t="str">
            <v>YR</v>
          </cell>
          <cell r="F250">
            <v>4</v>
          </cell>
          <cell r="H250">
            <v>2</v>
          </cell>
          <cell r="I250" t="str">
            <v>灰黄褐色</v>
          </cell>
        </row>
        <row r="251">
          <cell r="C251" t="str">
            <v>10YR43</v>
          </cell>
          <cell r="D251">
            <v>10</v>
          </cell>
          <cell r="E251" t="str">
            <v>YR</v>
          </cell>
          <cell r="F251">
            <v>4</v>
          </cell>
          <cell r="H251">
            <v>3</v>
          </cell>
          <cell r="I251" t="str">
            <v>にぶい黄褐色</v>
          </cell>
        </row>
        <row r="252">
          <cell r="C252" t="str">
            <v>10YR44</v>
          </cell>
          <cell r="D252">
            <v>10</v>
          </cell>
          <cell r="E252" t="str">
            <v>YR</v>
          </cell>
          <cell r="F252">
            <v>4</v>
          </cell>
          <cell r="H252">
            <v>4</v>
          </cell>
          <cell r="I252" t="str">
            <v>褐色</v>
          </cell>
        </row>
        <row r="253">
          <cell r="C253" t="str">
            <v>10YR46</v>
          </cell>
          <cell r="D253">
            <v>10</v>
          </cell>
          <cell r="E253" t="str">
            <v>YR</v>
          </cell>
          <cell r="F253">
            <v>4</v>
          </cell>
          <cell r="H253">
            <v>6</v>
          </cell>
          <cell r="I253" t="str">
            <v>褐色</v>
          </cell>
        </row>
        <row r="254">
          <cell r="C254" t="str">
            <v>10YR31</v>
          </cell>
          <cell r="D254">
            <v>10</v>
          </cell>
          <cell r="E254" t="str">
            <v>YR</v>
          </cell>
          <cell r="F254">
            <v>3</v>
          </cell>
          <cell r="H254">
            <v>1</v>
          </cell>
          <cell r="I254" t="str">
            <v>黒褐色</v>
          </cell>
        </row>
        <row r="255">
          <cell r="C255" t="str">
            <v>10YR32</v>
          </cell>
          <cell r="D255">
            <v>10</v>
          </cell>
          <cell r="E255" t="str">
            <v>YR</v>
          </cell>
          <cell r="F255">
            <v>3</v>
          </cell>
          <cell r="H255">
            <v>2</v>
          </cell>
          <cell r="I255" t="str">
            <v>黒褐色</v>
          </cell>
        </row>
        <row r="256">
          <cell r="C256" t="str">
            <v>10YR33</v>
          </cell>
          <cell r="D256">
            <v>10</v>
          </cell>
          <cell r="E256" t="str">
            <v>YR</v>
          </cell>
          <cell r="F256">
            <v>3</v>
          </cell>
          <cell r="H256">
            <v>3</v>
          </cell>
          <cell r="I256" t="str">
            <v>暗褐色</v>
          </cell>
        </row>
        <row r="257">
          <cell r="C257" t="str">
            <v>10YR34</v>
          </cell>
          <cell r="D257">
            <v>10</v>
          </cell>
          <cell r="E257" t="str">
            <v>YR</v>
          </cell>
          <cell r="F257">
            <v>3</v>
          </cell>
          <cell r="H257">
            <v>4</v>
          </cell>
          <cell r="I257" t="str">
            <v>暗褐色</v>
          </cell>
        </row>
        <row r="258">
          <cell r="C258" t="str">
            <v>10YR21</v>
          </cell>
          <cell r="D258">
            <v>10</v>
          </cell>
          <cell r="E258" t="str">
            <v>YR</v>
          </cell>
          <cell r="F258">
            <v>2</v>
          </cell>
          <cell r="H258">
            <v>1</v>
          </cell>
          <cell r="I258" t="str">
            <v>黒色</v>
          </cell>
        </row>
        <row r="259">
          <cell r="C259" t="str">
            <v>10YR22</v>
          </cell>
          <cell r="D259">
            <v>10</v>
          </cell>
          <cell r="E259" t="str">
            <v>YR</v>
          </cell>
          <cell r="F259">
            <v>2</v>
          </cell>
          <cell r="H259">
            <v>2</v>
          </cell>
          <cell r="I259" t="str">
            <v>黒褐色</v>
          </cell>
        </row>
        <row r="260">
          <cell r="C260" t="str">
            <v>10YR23</v>
          </cell>
          <cell r="D260">
            <v>10</v>
          </cell>
          <cell r="E260" t="str">
            <v>YR</v>
          </cell>
          <cell r="F260">
            <v>2</v>
          </cell>
          <cell r="H260">
            <v>3</v>
          </cell>
          <cell r="I260" t="str">
            <v>黒褐色</v>
          </cell>
        </row>
        <row r="261">
          <cell r="C261" t="str">
            <v>10YR1.71</v>
          </cell>
          <cell r="D261">
            <v>10</v>
          </cell>
          <cell r="E261" t="str">
            <v>YR</v>
          </cell>
          <cell r="F261">
            <v>1.7</v>
          </cell>
          <cell r="H261">
            <v>1</v>
          </cell>
          <cell r="I261" t="str">
            <v>黒色</v>
          </cell>
        </row>
        <row r="262">
          <cell r="C262" t="str">
            <v>2.5Y81</v>
          </cell>
          <cell r="D262">
            <v>2.5</v>
          </cell>
          <cell r="E262" t="str">
            <v>Y</v>
          </cell>
          <cell r="F262">
            <v>8</v>
          </cell>
          <cell r="H262">
            <v>1</v>
          </cell>
          <cell r="I262" t="str">
            <v>灰白色</v>
          </cell>
        </row>
        <row r="263">
          <cell r="C263" t="str">
            <v>2.5Y82</v>
          </cell>
          <cell r="D263">
            <v>2.5</v>
          </cell>
          <cell r="E263" t="str">
            <v>Y</v>
          </cell>
          <cell r="F263">
            <v>8</v>
          </cell>
          <cell r="H263">
            <v>2</v>
          </cell>
          <cell r="I263" t="str">
            <v>灰白色</v>
          </cell>
        </row>
        <row r="264">
          <cell r="C264" t="str">
            <v>2.5Y83</v>
          </cell>
          <cell r="D264">
            <v>2.5</v>
          </cell>
          <cell r="E264" t="str">
            <v>Y</v>
          </cell>
          <cell r="F264">
            <v>8</v>
          </cell>
          <cell r="H264">
            <v>3</v>
          </cell>
          <cell r="I264" t="str">
            <v>淡黄色</v>
          </cell>
        </row>
        <row r="265">
          <cell r="C265" t="str">
            <v>2.5Y84</v>
          </cell>
          <cell r="D265">
            <v>2.5</v>
          </cell>
          <cell r="E265" t="str">
            <v>Y</v>
          </cell>
          <cell r="F265">
            <v>8</v>
          </cell>
          <cell r="H265">
            <v>4</v>
          </cell>
          <cell r="I265" t="str">
            <v>淡黄色</v>
          </cell>
        </row>
        <row r="266">
          <cell r="C266" t="str">
            <v>2.5Y86</v>
          </cell>
          <cell r="D266">
            <v>2.5</v>
          </cell>
          <cell r="E266" t="str">
            <v>Y</v>
          </cell>
          <cell r="F266">
            <v>8</v>
          </cell>
          <cell r="H266">
            <v>6</v>
          </cell>
          <cell r="I266" t="str">
            <v>黄色</v>
          </cell>
        </row>
        <row r="267">
          <cell r="C267" t="str">
            <v>2.5Y88</v>
          </cell>
          <cell r="D267">
            <v>2.5</v>
          </cell>
          <cell r="E267" t="str">
            <v>Y</v>
          </cell>
          <cell r="F267">
            <v>8</v>
          </cell>
          <cell r="H267">
            <v>8</v>
          </cell>
          <cell r="I267" t="str">
            <v>黄色</v>
          </cell>
        </row>
        <row r="268">
          <cell r="C268" t="str">
            <v>2.5Y71</v>
          </cell>
          <cell r="D268">
            <v>2.5</v>
          </cell>
          <cell r="E268" t="str">
            <v>Y</v>
          </cell>
          <cell r="F268">
            <v>7</v>
          </cell>
          <cell r="H268">
            <v>1</v>
          </cell>
          <cell r="I268" t="str">
            <v>灰白色</v>
          </cell>
        </row>
        <row r="269">
          <cell r="C269" t="str">
            <v>2.5Y72</v>
          </cell>
          <cell r="D269">
            <v>2.5</v>
          </cell>
          <cell r="E269" t="str">
            <v>Y</v>
          </cell>
          <cell r="F269">
            <v>7</v>
          </cell>
          <cell r="H269">
            <v>2</v>
          </cell>
          <cell r="I269" t="str">
            <v>灰黄色</v>
          </cell>
        </row>
        <row r="270">
          <cell r="C270" t="str">
            <v>2.5Y73</v>
          </cell>
          <cell r="D270">
            <v>2.5</v>
          </cell>
          <cell r="E270" t="str">
            <v>Y</v>
          </cell>
          <cell r="F270">
            <v>7</v>
          </cell>
          <cell r="H270">
            <v>3</v>
          </cell>
          <cell r="I270" t="str">
            <v>浅黄色</v>
          </cell>
        </row>
        <row r="271">
          <cell r="C271" t="str">
            <v>2.5Y74</v>
          </cell>
          <cell r="D271">
            <v>2.5</v>
          </cell>
          <cell r="E271" t="str">
            <v>Y</v>
          </cell>
          <cell r="F271">
            <v>7</v>
          </cell>
          <cell r="H271">
            <v>4</v>
          </cell>
          <cell r="I271" t="str">
            <v>浅黄色</v>
          </cell>
        </row>
        <row r="272">
          <cell r="C272" t="str">
            <v>2.5Y76</v>
          </cell>
          <cell r="D272">
            <v>2.5</v>
          </cell>
          <cell r="E272" t="str">
            <v>Y</v>
          </cell>
          <cell r="F272">
            <v>7</v>
          </cell>
          <cell r="H272">
            <v>6</v>
          </cell>
          <cell r="I272" t="str">
            <v>明黄褐色</v>
          </cell>
        </row>
        <row r="273">
          <cell r="C273" t="str">
            <v>2.5Y78</v>
          </cell>
          <cell r="D273">
            <v>2.5</v>
          </cell>
          <cell r="E273" t="str">
            <v>Y</v>
          </cell>
          <cell r="F273">
            <v>7</v>
          </cell>
          <cell r="H273">
            <v>8</v>
          </cell>
          <cell r="I273" t="str">
            <v>黄色</v>
          </cell>
        </row>
        <row r="274">
          <cell r="C274" t="str">
            <v>2.5Y61</v>
          </cell>
          <cell r="D274">
            <v>2.5</v>
          </cell>
          <cell r="E274" t="str">
            <v>Y</v>
          </cell>
          <cell r="F274">
            <v>6</v>
          </cell>
          <cell r="H274">
            <v>1</v>
          </cell>
          <cell r="I274" t="str">
            <v>黄灰色</v>
          </cell>
        </row>
        <row r="275">
          <cell r="C275" t="str">
            <v>2.5Y62</v>
          </cell>
          <cell r="D275">
            <v>2.5</v>
          </cell>
          <cell r="E275" t="str">
            <v>Y</v>
          </cell>
          <cell r="F275">
            <v>6</v>
          </cell>
          <cell r="H275">
            <v>2</v>
          </cell>
          <cell r="I275" t="str">
            <v>灰黄色</v>
          </cell>
        </row>
        <row r="276">
          <cell r="C276" t="str">
            <v>2.5Y63</v>
          </cell>
          <cell r="D276">
            <v>2.5</v>
          </cell>
          <cell r="E276" t="str">
            <v>Y</v>
          </cell>
          <cell r="F276">
            <v>6</v>
          </cell>
          <cell r="H276">
            <v>3</v>
          </cell>
          <cell r="I276" t="str">
            <v>にぶい黄色</v>
          </cell>
        </row>
        <row r="277">
          <cell r="C277" t="str">
            <v>2.5Y64</v>
          </cell>
          <cell r="D277">
            <v>2.5</v>
          </cell>
          <cell r="E277" t="str">
            <v>Y</v>
          </cell>
          <cell r="F277">
            <v>6</v>
          </cell>
          <cell r="H277">
            <v>4</v>
          </cell>
          <cell r="I277" t="str">
            <v>にぶい黄色</v>
          </cell>
        </row>
        <row r="278">
          <cell r="C278" t="str">
            <v>2.5Y66</v>
          </cell>
          <cell r="D278">
            <v>2.5</v>
          </cell>
          <cell r="E278" t="str">
            <v>Y</v>
          </cell>
          <cell r="F278">
            <v>6</v>
          </cell>
          <cell r="H278">
            <v>6</v>
          </cell>
          <cell r="I278" t="str">
            <v>明黄褐色</v>
          </cell>
        </row>
        <row r="279">
          <cell r="C279" t="str">
            <v>2.5Y68</v>
          </cell>
          <cell r="D279">
            <v>2.5</v>
          </cell>
          <cell r="E279" t="str">
            <v>Y</v>
          </cell>
          <cell r="F279">
            <v>6</v>
          </cell>
          <cell r="H279">
            <v>8</v>
          </cell>
          <cell r="I279" t="str">
            <v>明黄褐色</v>
          </cell>
        </row>
        <row r="280">
          <cell r="C280" t="str">
            <v>2.5Y51</v>
          </cell>
          <cell r="D280">
            <v>2.5</v>
          </cell>
          <cell r="E280" t="str">
            <v>Y</v>
          </cell>
          <cell r="F280">
            <v>5</v>
          </cell>
          <cell r="H280">
            <v>1</v>
          </cell>
          <cell r="I280" t="str">
            <v>黄灰色</v>
          </cell>
        </row>
        <row r="281">
          <cell r="C281" t="str">
            <v>2.5Y52</v>
          </cell>
          <cell r="D281">
            <v>2.5</v>
          </cell>
          <cell r="E281" t="str">
            <v>Y</v>
          </cell>
          <cell r="F281">
            <v>5</v>
          </cell>
          <cell r="H281">
            <v>2</v>
          </cell>
          <cell r="I281" t="str">
            <v>暗灰黄色</v>
          </cell>
        </row>
        <row r="282">
          <cell r="C282" t="str">
            <v>2.5Y53</v>
          </cell>
          <cell r="D282">
            <v>2.5</v>
          </cell>
          <cell r="E282" t="str">
            <v>Y</v>
          </cell>
          <cell r="F282">
            <v>5</v>
          </cell>
          <cell r="H282">
            <v>3</v>
          </cell>
          <cell r="I282" t="str">
            <v>黄褐色</v>
          </cell>
        </row>
        <row r="283">
          <cell r="C283" t="str">
            <v>2.5Y54</v>
          </cell>
          <cell r="D283">
            <v>2.5</v>
          </cell>
          <cell r="E283" t="str">
            <v>Y</v>
          </cell>
          <cell r="F283">
            <v>5</v>
          </cell>
          <cell r="H283">
            <v>4</v>
          </cell>
          <cell r="I283" t="str">
            <v>黄褐色</v>
          </cell>
        </row>
        <row r="284">
          <cell r="C284" t="str">
            <v>2.5Y56</v>
          </cell>
          <cell r="D284">
            <v>2.5</v>
          </cell>
          <cell r="E284" t="str">
            <v>Y</v>
          </cell>
          <cell r="F284">
            <v>5</v>
          </cell>
          <cell r="H284">
            <v>6</v>
          </cell>
          <cell r="I284" t="str">
            <v>黄褐色</v>
          </cell>
        </row>
        <row r="285">
          <cell r="C285" t="str">
            <v>2.5Y41</v>
          </cell>
          <cell r="D285">
            <v>2.5</v>
          </cell>
          <cell r="E285" t="str">
            <v>Y</v>
          </cell>
          <cell r="F285">
            <v>4</v>
          </cell>
          <cell r="H285">
            <v>1</v>
          </cell>
          <cell r="I285" t="str">
            <v>黄灰色</v>
          </cell>
        </row>
        <row r="286">
          <cell r="C286" t="str">
            <v>2.5Y42</v>
          </cell>
          <cell r="D286">
            <v>2.5</v>
          </cell>
          <cell r="E286" t="str">
            <v>Y</v>
          </cell>
          <cell r="F286">
            <v>4</v>
          </cell>
          <cell r="H286">
            <v>2</v>
          </cell>
          <cell r="I286" t="str">
            <v>暗灰黄色</v>
          </cell>
        </row>
        <row r="287">
          <cell r="C287" t="str">
            <v>2.5Y43</v>
          </cell>
          <cell r="D287">
            <v>2.5</v>
          </cell>
          <cell r="E287" t="str">
            <v>Y</v>
          </cell>
          <cell r="F287">
            <v>4</v>
          </cell>
          <cell r="H287">
            <v>3</v>
          </cell>
          <cell r="I287" t="str">
            <v>オリーブ褐色</v>
          </cell>
        </row>
        <row r="288">
          <cell r="C288" t="str">
            <v>2.5Y44</v>
          </cell>
          <cell r="D288">
            <v>2.5</v>
          </cell>
          <cell r="E288" t="str">
            <v>Y</v>
          </cell>
          <cell r="F288">
            <v>4</v>
          </cell>
          <cell r="H288">
            <v>4</v>
          </cell>
          <cell r="I288" t="str">
            <v>オリーブ褐色</v>
          </cell>
        </row>
        <row r="289">
          <cell r="C289" t="str">
            <v>2.5Y46</v>
          </cell>
          <cell r="D289">
            <v>2.5</v>
          </cell>
          <cell r="E289" t="str">
            <v>Y</v>
          </cell>
          <cell r="F289">
            <v>4</v>
          </cell>
          <cell r="H289">
            <v>6</v>
          </cell>
          <cell r="I289" t="str">
            <v>オリーブ褐色</v>
          </cell>
        </row>
        <row r="290">
          <cell r="C290" t="str">
            <v>2.5Y31</v>
          </cell>
          <cell r="D290">
            <v>2.5</v>
          </cell>
          <cell r="E290" t="str">
            <v>Y</v>
          </cell>
          <cell r="F290">
            <v>3</v>
          </cell>
          <cell r="H290">
            <v>1</v>
          </cell>
          <cell r="I290" t="str">
            <v>黒褐色</v>
          </cell>
        </row>
        <row r="291">
          <cell r="C291" t="str">
            <v>2.5Y32</v>
          </cell>
          <cell r="D291">
            <v>2.5</v>
          </cell>
          <cell r="E291" t="str">
            <v>Y</v>
          </cell>
          <cell r="F291">
            <v>3</v>
          </cell>
          <cell r="H291">
            <v>2</v>
          </cell>
          <cell r="I291" t="str">
            <v>黒褐色</v>
          </cell>
        </row>
        <row r="292">
          <cell r="C292" t="str">
            <v>2.5Y33</v>
          </cell>
          <cell r="D292">
            <v>2.5</v>
          </cell>
          <cell r="E292" t="str">
            <v>Y</v>
          </cell>
          <cell r="F292">
            <v>3</v>
          </cell>
          <cell r="H292">
            <v>3</v>
          </cell>
          <cell r="I292" t="str">
            <v>暗オリーブ褐色</v>
          </cell>
        </row>
        <row r="293">
          <cell r="C293" t="str">
            <v>2.5Y21</v>
          </cell>
          <cell r="D293">
            <v>2.5</v>
          </cell>
          <cell r="E293" t="str">
            <v>Y</v>
          </cell>
          <cell r="F293">
            <v>2</v>
          </cell>
          <cell r="H293">
            <v>1</v>
          </cell>
          <cell r="I293" t="str">
            <v>黒色</v>
          </cell>
        </row>
        <row r="294">
          <cell r="C294" t="str">
            <v>5Y81</v>
          </cell>
          <cell r="D294">
            <v>5</v>
          </cell>
          <cell r="E294" t="str">
            <v>Y</v>
          </cell>
          <cell r="F294">
            <v>8</v>
          </cell>
          <cell r="H294">
            <v>1</v>
          </cell>
          <cell r="I294" t="str">
            <v>灰白色</v>
          </cell>
        </row>
        <row r="295">
          <cell r="C295" t="str">
            <v>5Y82</v>
          </cell>
          <cell r="D295">
            <v>5</v>
          </cell>
          <cell r="E295" t="str">
            <v>Y</v>
          </cell>
          <cell r="F295">
            <v>8</v>
          </cell>
          <cell r="H295">
            <v>2</v>
          </cell>
          <cell r="I295" t="str">
            <v>灰白色</v>
          </cell>
        </row>
        <row r="296">
          <cell r="C296" t="str">
            <v>5Y83</v>
          </cell>
          <cell r="D296">
            <v>5</v>
          </cell>
          <cell r="E296" t="str">
            <v>Y</v>
          </cell>
          <cell r="F296">
            <v>8</v>
          </cell>
          <cell r="H296">
            <v>3</v>
          </cell>
          <cell r="I296" t="str">
            <v>淡黄色</v>
          </cell>
        </row>
        <row r="297">
          <cell r="C297" t="str">
            <v>5Y84</v>
          </cell>
          <cell r="D297">
            <v>5</v>
          </cell>
          <cell r="E297" t="str">
            <v>Y</v>
          </cell>
          <cell r="F297">
            <v>8</v>
          </cell>
          <cell r="H297">
            <v>4</v>
          </cell>
          <cell r="I297" t="str">
            <v>淡黄色</v>
          </cell>
        </row>
        <row r="298">
          <cell r="C298" t="str">
            <v>5Y86</v>
          </cell>
          <cell r="D298">
            <v>5</v>
          </cell>
          <cell r="E298" t="str">
            <v>Y</v>
          </cell>
          <cell r="F298">
            <v>8</v>
          </cell>
          <cell r="H298">
            <v>6</v>
          </cell>
          <cell r="I298" t="str">
            <v>黄色</v>
          </cell>
        </row>
        <row r="299">
          <cell r="C299" t="str">
            <v>5Y88</v>
          </cell>
          <cell r="D299">
            <v>5</v>
          </cell>
          <cell r="E299" t="str">
            <v>Y</v>
          </cell>
          <cell r="F299">
            <v>8</v>
          </cell>
          <cell r="H299">
            <v>8</v>
          </cell>
          <cell r="I299" t="str">
            <v>黄色</v>
          </cell>
        </row>
        <row r="300">
          <cell r="C300" t="str">
            <v>5Y71</v>
          </cell>
          <cell r="D300">
            <v>5</v>
          </cell>
          <cell r="E300" t="str">
            <v>Y</v>
          </cell>
          <cell r="F300">
            <v>7</v>
          </cell>
          <cell r="H300">
            <v>1</v>
          </cell>
          <cell r="I300" t="str">
            <v>灰白色</v>
          </cell>
        </row>
        <row r="301">
          <cell r="C301" t="str">
            <v>5Y72</v>
          </cell>
          <cell r="D301">
            <v>5</v>
          </cell>
          <cell r="E301" t="str">
            <v>Y</v>
          </cell>
          <cell r="F301">
            <v>7</v>
          </cell>
          <cell r="H301">
            <v>2</v>
          </cell>
          <cell r="I301" t="str">
            <v>灰白色</v>
          </cell>
        </row>
        <row r="302">
          <cell r="C302" t="str">
            <v>5Y73</v>
          </cell>
          <cell r="D302">
            <v>5</v>
          </cell>
          <cell r="E302" t="str">
            <v>Y</v>
          </cell>
          <cell r="F302">
            <v>7</v>
          </cell>
          <cell r="H302">
            <v>3</v>
          </cell>
          <cell r="I302" t="str">
            <v>浅黄色</v>
          </cell>
        </row>
        <row r="303">
          <cell r="C303" t="str">
            <v>5Y74</v>
          </cell>
          <cell r="D303">
            <v>5</v>
          </cell>
          <cell r="E303" t="str">
            <v>Y</v>
          </cell>
          <cell r="F303">
            <v>7</v>
          </cell>
          <cell r="H303">
            <v>4</v>
          </cell>
          <cell r="I303" t="str">
            <v>浅黄色</v>
          </cell>
        </row>
        <row r="304">
          <cell r="C304" t="str">
            <v>5Y76</v>
          </cell>
          <cell r="D304">
            <v>5</v>
          </cell>
          <cell r="E304" t="str">
            <v>Y</v>
          </cell>
          <cell r="F304">
            <v>7</v>
          </cell>
          <cell r="H304">
            <v>6</v>
          </cell>
          <cell r="I304" t="str">
            <v>黄色</v>
          </cell>
        </row>
        <row r="305">
          <cell r="C305" t="str">
            <v>5Y78</v>
          </cell>
          <cell r="D305">
            <v>5</v>
          </cell>
          <cell r="E305" t="str">
            <v>Y</v>
          </cell>
          <cell r="F305">
            <v>7</v>
          </cell>
          <cell r="H305">
            <v>8</v>
          </cell>
          <cell r="I305" t="str">
            <v>黄色</v>
          </cell>
        </row>
        <row r="306">
          <cell r="C306" t="str">
            <v>5Y61</v>
          </cell>
          <cell r="D306">
            <v>5</v>
          </cell>
          <cell r="E306" t="str">
            <v>Y</v>
          </cell>
          <cell r="F306">
            <v>6</v>
          </cell>
          <cell r="H306">
            <v>1</v>
          </cell>
          <cell r="I306" t="str">
            <v>灰色</v>
          </cell>
        </row>
        <row r="307">
          <cell r="C307" t="str">
            <v>5Y62</v>
          </cell>
          <cell r="D307">
            <v>5</v>
          </cell>
          <cell r="E307" t="str">
            <v>Y</v>
          </cell>
          <cell r="F307">
            <v>6</v>
          </cell>
          <cell r="H307">
            <v>2</v>
          </cell>
          <cell r="I307" t="str">
            <v>灰オリーブ色</v>
          </cell>
        </row>
        <row r="308">
          <cell r="C308" t="str">
            <v>5Y63</v>
          </cell>
          <cell r="D308">
            <v>5</v>
          </cell>
          <cell r="E308" t="str">
            <v>Y</v>
          </cell>
          <cell r="F308">
            <v>6</v>
          </cell>
          <cell r="H308">
            <v>3</v>
          </cell>
          <cell r="I308" t="str">
            <v>オリーブ黄色</v>
          </cell>
        </row>
        <row r="309">
          <cell r="C309" t="str">
            <v>5Y64</v>
          </cell>
          <cell r="D309">
            <v>5</v>
          </cell>
          <cell r="E309" t="str">
            <v>Y</v>
          </cell>
          <cell r="F309">
            <v>6</v>
          </cell>
          <cell r="H309">
            <v>4</v>
          </cell>
          <cell r="I309" t="str">
            <v>オリーブ黄色</v>
          </cell>
        </row>
        <row r="310">
          <cell r="C310" t="str">
            <v>5Y66</v>
          </cell>
          <cell r="D310">
            <v>5</v>
          </cell>
          <cell r="E310" t="str">
            <v>Y</v>
          </cell>
          <cell r="F310">
            <v>6</v>
          </cell>
          <cell r="H310">
            <v>6</v>
          </cell>
          <cell r="I310" t="str">
            <v>オリーブ色</v>
          </cell>
        </row>
        <row r="311">
          <cell r="C311" t="str">
            <v>5Y68</v>
          </cell>
          <cell r="D311">
            <v>5</v>
          </cell>
          <cell r="E311" t="str">
            <v>Y</v>
          </cell>
          <cell r="F311">
            <v>6</v>
          </cell>
          <cell r="H311">
            <v>8</v>
          </cell>
          <cell r="I311" t="str">
            <v>オリーブ色</v>
          </cell>
        </row>
        <row r="312">
          <cell r="C312" t="str">
            <v>5Y51</v>
          </cell>
          <cell r="D312">
            <v>5</v>
          </cell>
          <cell r="E312" t="str">
            <v>Y</v>
          </cell>
          <cell r="F312">
            <v>5</v>
          </cell>
          <cell r="H312">
            <v>1</v>
          </cell>
          <cell r="I312" t="str">
            <v>灰色</v>
          </cell>
        </row>
        <row r="313">
          <cell r="C313" t="str">
            <v>5Y52</v>
          </cell>
          <cell r="D313">
            <v>5</v>
          </cell>
          <cell r="E313" t="str">
            <v>Y</v>
          </cell>
          <cell r="F313">
            <v>5</v>
          </cell>
          <cell r="H313">
            <v>2</v>
          </cell>
          <cell r="I313" t="str">
            <v>灰オリーブ色</v>
          </cell>
        </row>
        <row r="314">
          <cell r="C314" t="str">
            <v>5Y53</v>
          </cell>
          <cell r="D314">
            <v>5</v>
          </cell>
          <cell r="E314" t="str">
            <v>Y</v>
          </cell>
          <cell r="F314">
            <v>5</v>
          </cell>
          <cell r="H314">
            <v>3</v>
          </cell>
          <cell r="I314" t="str">
            <v>灰オリーブ色</v>
          </cell>
        </row>
        <row r="315">
          <cell r="C315" t="str">
            <v>5Y54</v>
          </cell>
          <cell r="D315">
            <v>5</v>
          </cell>
          <cell r="E315" t="str">
            <v>Y</v>
          </cell>
          <cell r="F315">
            <v>5</v>
          </cell>
          <cell r="H315">
            <v>4</v>
          </cell>
          <cell r="I315" t="str">
            <v>オリーブ色</v>
          </cell>
        </row>
        <row r="316">
          <cell r="C316" t="str">
            <v>5Y56</v>
          </cell>
          <cell r="D316">
            <v>5</v>
          </cell>
          <cell r="E316" t="str">
            <v>Y</v>
          </cell>
          <cell r="F316">
            <v>5</v>
          </cell>
          <cell r="H316">
            <v>6</v>
          </cell>
          <cell r="I316" t="str">
            <v>オリーブ色</v>
          </cell>
        </row>
        <row r="317">
          <cell r="C317" t="str">
            <v>5Y41</v>
          </cell>
          <cell r="D317">
            <v>5</v>
          </cell>
          <cell r="E317" t="str">
            <v>Y</v>
          </cell>
          <cell r="F317">
            <v>4</v>
          </cell>
          <cell r="H317">
            <v>1</v>
          </cell>
          <cell r="I317" t="str">
            <v>灰色</v>
          </cell>
        </row>
        <row r="318">
          <cell r="C318" t="str">
            <v>5Y42</v>
          </cell>
          <cell r="D318">
            <v>5</v>
          </cell>
          <cell r="E318" t="str">
            <v>Y</v>
          </cell>
          <cell r="F318">
            <v>4</v>
          </cell>
          <cell r="H318">
            <v>2</v>
          </cell>
          <cell r="I318" t="str">
            <v>灰オリーブ色</v>
          </cell>
        </row>
        <row r="319">
          <cell r="C319" t="str">
            <v>5Y43</v>
          </cell>
          <cell r="D319">
            <v>5</v>
          </cell>
          <cell r="E319" t="str">
            <v>Y</v>
          </cell>
          <cell r="F319">
            <v>4</v>
          </cell>
          <cell r="H319">
            <v>3</v>
          </cell>
          <cell r="I319" t="str">
            <v>暗オリーブ色</v>
          </cell>
        </row>
        <row r="320">
          <cell r="C320" t="str">
            <v>5Y44</v>
          </cell>
          <cell r="D320">
            <v>5</v>
          </cell>
          <cell r="E320" t="str">
            <v>Y</v>
          </cell>
          <cell r="F320">
            <v>4</v>
          </cell>
          <cell r="H320">
            <v>4</v>
          </cell>
          <cell r="I320" t="str">
            <v>暗オリーブ色</v>
          </cell>
        </row>
        <row r="321">
          <cell r="C321" t="str">
            <v>5Y31</v>
          </cell>
          <cell r="D321">
            <v>5</v>
          </cell>
          <cell r="E321" t="str">
            <v>Y</v>
          </cell>
          <cell r="F321">
            <v>3</v>
          </cell>
          <cell r="H321">
            <v>1</v>
          </cell>
          <cell r="I321" t="str">
            <v>オリーブ黒色</v>
          </cell>
        </row>
        <row r="322">
          <cell r="C322" t="str">
            <v>5Y32</v>
          </cell>
          <cell r="D322">
            <v>5</v>
          </cell>
          <cell r="E322" t="str">
            <v>Y</v>
          </cell>
          <cell r="F322">
            <v>3</v>
          </cell>
          <cell r="H322">
            <v>2</v>
          </cell>
          <cell r="I322" t="str">
            <v>オリーブ黒色</v>
          </cell>
        </row>
        <row r="323">
          <cell r="C323" t="str">
            <v>5Y21</v>
          </cell>
          <cell r="D323">
            <v>5</v>
          </cell>
          <cell r="E323" t="str">
            <v>Y</v>
          </cell>
          <cell r="F323">
            <v>2</v>
          </cell>
          <cell r="H323">
            <v>1</v>
          </cell>
          <cell r="I323" t="str">
            <v>黒色</v>
          </cell>
        </row>
        <row r="324">
          <cell r="C324" t="str">
            <v>5Y22</v>
          </cell>
          <cell r="D324">
            <v>5</v>
          </cell>
          <cell r="E324" t="str">
            <v>Y</v>
          </cell>
          <cell r="F324">
            <v>2</v>
          </cell>
          <cell r="H324">
            <v>2</v>
          </cell>
          <cell r="I324" t="str">
            <v>オリーブ黒色</v>
          </cell>
        </row>
        <row r="325">
          <cell r="C325" t="str">
            <v>7.5Y81</v>
          </cell>
          <cell r="D325">
            <v>7.5</v>
          </cell>
          <cell r="E325" t="str">
            <v>Y</v>
          </cell>
          <cell r="F325">
            <v>8</v>
          </cell>
          <cell r="H325">
            <v>1</v>
          </cell>
          <cell r="I325" t="str">
            <v>灰白色</v>
          </cell>
        </row>
        <row r="326">
          <cell r="C326" t="str">
            <v>7.5Y82</v>
          </cell>
          <cell r="D326">
            <v>7.5</v>
          </cell>
          <cell r="E326" t="str">
            <v>Y</v>
          </cell>
          <cell r="F326">
            <v>8</v>
          </cell>
          <cell r="H326">
            <v>2</v>
          </cell>
          <cell r="I326" t="str">
            <v>灰白色</v>
          </cell>
        </row>
        <row r="327">
          <cell r="C327" t="str">
            <v>7.5Y83</v>
          </cell>
          <cell r="D327">
            <v>7.5</v>
          </cell>
          <cell r="E327" t="str">
            <v>Y</v>
          </cell>
          <cell r="F327">
            <v>8</v>
          </cell>
          <cell r="H327">
            <v>3</v>
          </cell>
          <cell r="I327" t="str">
            <v>浅黄色</v>
          </cell>
        </row>
        <row r="328">
          <cell r="C328" t="str">
            <v>7.5Y71</v>
          </cell>
          <cell r="D328">
            <v>7.5</v>
          </cell>
          <cell r="E328" t="str">
            <v>Y</v>
          </cell>
          <cell r="F328">
            <v>7</v>
          </cell>
          <cell r="H328">
            <v>1</v>
          </cell>
          <cell r="I328" t="str">
            <v>灰白色</v>
          </cell>
        </row>
        <row r="329">
          <cell r="C329" t="str">
            <v>7.5Y72</v>
          </cell>
          <cell r="D329">
            <v>7.5</v>
          </cell>
          <cell r="E329" t="str">
            <v>Y</v>
          </cell>
          <cell r="F329">
            <v>7</v>
          </cell>
          <cell r="H329">
            <v>2</v>
          </cell>
          <cell r="I329" t="str">
            <v>灰白色</v>
          </cell>
        </row>
        <row r="330">
          <cell r="C330" t="str">
            <v>7.5Y73</v>
          </cell>
          <cell r="D330">
            <v>7.5</v>
          </cell>
          <cell r="E330" t="str">
            <v>Y</v>
          </cell>
          <cell r="F330">
            <v>7</v>
          </cell>
          <cell r="H330">
            <v>3</v>
          </cell>
          <cell r="I330" t="str">
            <v>浅黄色</v>
          </cell>
        </row>
        <row r="331">
          <cell r="C331" t="str">
            <v>7.5Y61</v>
          </cell>
          <cell r="D331">
            <v>7.5</v>
          </cell>
          <cell r="E331" t="str">
            <v>Y</v>
          </cell>
          <cell r="F331">
            <v>6</v>
          </cell>
          <cell r="H331">
            <v>1</v>
          </cell>
          <cell r="I331" t="str">
            <v>灰色</v>
          </cell>
        </row>
        <row r="332">
          <cell r="C332" t="str">
            <v>7.5Y62</v>
          </cell>
          <cell r="D332">
            <v>7.5</v>
          </cell>
          <cell r="E332" t="str">
            <v>Y</v>
          </cell>
          <cell r="F332">
            <v>6</v>
          </cell>
          <cell r="H332">
            <v>2</v>
          </cell>
          <cell r="I332" t="str">
            <v>灰オリーブ色</v>
          </cell>
        </row>
        <row r="333">
          <cell r="C333" t="str">
            <v>7.5Y63</v>
          </cell>
          <cell r="D333">
            <v>7.5</v>
          </cell>
          <cell r="E333" t="str">
            <v>Y</v>
          </cell>
          <cell r="F333">
            <v>6</v>
          </cell>
          <cell r="H333">
            <v>3</v>
          </cell>
          <cell r="I333" t="str">
            <v>オリーブ黄色</v>
          </cell>
        </row>
        <row r="334">
          <cell r="C334" t="str">
            <v>7.5Y51</v>
          </cell>
          <cell r="D334">
            <v>7.5</v>
          </cell>
          <cell r="E334" t="str">
            <v>Y</v>
          </cell>
          <cell r="F334">
            <v>5</v>
          </cell>
          <cell r="H334">
            <v>1</v>
          </cell>
          <cell r="I334" t="str">
            <v>灰色</v>
          </cell>
        </row>
        <row r="335">
          <cell r="C335" t="str">
            <v>7.5Y52</v>
          </cell>
          <cell r="D335">
            <v>7.5</v>
          </cell>
          <cell r="E335" t="str">
            <v>Y</v>
          </cell>
          <cell r="F335">
            <v>5</v>
          </cell>
          <cell r="H335">
            <v>2</v>
          </cell>
          <cell r="I335" t="str">
            <v>灰オリーブ色</v>
          </cell>
        </row>
        <row r="336">
          <cell r="C336" t="str">
            <v>7.5Y53</v>
          </cell>
          <cell r="D336">
            <v>7.5</v>
          </cell>
          <cell r="E336" t="str">
            <v>Y</v>
          </cell>
          <cell r="F336">
            <v>5</v>
          </cell>
          <cell r="H336">
            <v>3</v>
          </cell>
          <cell r="I336" t="str">
            <v>灰オリーブ色</v>
          </cell>
        </row>
        <row r="337">
          <cell r="C337" t="str">
            <v>7.5Y41</v>
          </cell>
          <cell r="D337">
            <v>7.5</v>
          </cell>
          <cell r="E337" t="str">
            <v>Y</v>
          </cell>
          <cell r="F337">
            <v>4</v>
          </cell>
          <cell r="H337">
            <v>1</v>
          </cell>
          <cell r="I337" t="str">
            <v>灰色</v>
          </cell>
        </row>
        <row r="338">
          <cell r="C338" t="str">
            <v>7.5Y42</v>
          </cell>
          <cell r="D338">
            <v>7.5</v>
          </cell>
          <cell r="E338" t="str">
            <v>Y</v>
          </cell>
          <cell r="F338">
            <v>4</v>
          </cell>
          <cell r="H338">
            <v>2</v>
          </cell>
          <cell r="I338" t="str">
            <v>灰オリーブ色</v>
          </cell>
        </row>
        <row r="339">
          <cell r="C339" t="str">
            <v>7.5Y43</v>
          </cell>
          <cell r="D339">
            <v>7.5</v>
          </cell>
          <cell r="E339" t="str">
            <v>Y</v>
          </cell>
          <cell r="F339">
            <v>4</v>
          </cell>
          <cell r="H339">
            <v>3</v>
          </cell>
          <cell r="I339" t="str">
            <v>暗オリーブ色</v>
          </cell>
        </row>
        <row r="340">
          <cell r="C340" t="str">
            <v>7.5Y31</v>
          </cell>
          <cell r="D340">
            <v>7.5</v>
          </cell>
          <cell r="E340" t="str">
            <v>Y</v>
          </cell>
          <cell r="F340">
            <v>3</v>
          </cell>
          <cell r="H340">
            <v>1</v>
          </cell>
          <cell r="I340" t="str">
            <v>オリーブ黒色</v>
          </cell>
        </row>
        <row r="341">
          <cell r="C341" t="str">
            <v>7.5Y32</v>
          </cell>
          <cell r="D341">
            <v>7.5</v>
          </cell>
          <cell r="E341" t="str">
            <v>Y</v>
          </cell>
          <cell r="F341">
            <v>3</v>
          </cell>
          <cell r="H341">
            <v>2</v>
          </cell>
          <cell r="I341" t="str">
            <v>オリーブ黒色</v>
          </cell>
        </row>
        <row r="342">
          <cell r="C342" t="str">
            <v>7.5Y21</v>
          </cell>
          <cell r="D342">
            <v>7.5</v>
          </cell>
          <cell r="E342" t="str">
            <v>Y</v>
          </cell>
          <cell r="F342">
            <v>2</v>
          </cell>
          <cell r="H342">
            <v>1</v>
          </cell>
          <cell r="I342" t="str">
            <v>黒色</v>
          </cell>
        </row>
        <row r="343">
          <cell r="C343" t="str">
            <v>7.5Y22</v>
          </cell>
          <cell r="D343">
            <v>7.5</v>
          </cell>
          <cell r="E343" t="str">
            <v>Y</v>
          </cell>
          <cell r="F343">
            <v>2</v>
          </cell>
          <cell r="H343">
            <v>2</v>
          </cell>
          <cell r="I343" t="str">
            <v>オリーブ黒色</v>
          </cell>
        </row>
        <row r="344">
          <cell r="C344" t="str">
            <v>10Y81</v>
          </cell>
          <cell r="D344">
            <v>10</v>
          </cell>
          <cell r="E344" t="str">
            <v>Y</v>
          </cell>
          <cell r="F344">
            <v>8</v>
          </cell>
          <cell r="H344">
            <v>1</v>
          </cell>
          <cell r="I344" t="str">
            <v>灰白色</v>
          </cell>
        </row>
        <row r="345">
          <cell r="C345" t="str">
            <v>10Y82</v>
          </cell>
          <cell r="D345">
            <v>10</v>
          </cell>
          <cell r="E345" t="str">
            <v>Y</v>
          </cell>
          <cell r="F345">
            <v>8</v>
          </cell>
          <cell r="H345">
            <v>2</v>
          </cell>
          <cell r="I345" t="str">
            <v>灰白色</v>
          </cell>
        </row>
        <row r="346">
          <cell r="C346" t="str">
            <v>10Y71</v>
          </cell>
          <cell r="D346">
            <v>10</v>
          </cell>
          <cell r="E346" t="str">
            <v>Y</v>
          </cell>
          <cell r="F346">
            <v>7</v>
          </cell>
          <cell r="H346">
            <v>1</v>
          </cell>
          <cell r="I346" t="str">
            <v>灰白色</v>
          </cell>
        </row>
        <row r="347">
          <cell r="C347" t="str">
            <v>10Y72</v>
          </cell>
          <cell r="D347">
            <v>10</v>
          </cell>
          <cell r="E347" t="str">
            <v>Y</v>
          </cell>
          <cell r="F347">
            <v>7</v>
          </cell>
          <cell r="H347">
            <v>2</v>
          </cell>
          <cell r="I347" t="str">
            <v>灰白色</v>
          </cell>
        </row>
        <row r="348">
          <cell r="C348" t="str">
            <v>10Y61</v>
          </cell>
          <cell r="D348">
            <v>10</v>
          </cell>
          <cell r="E348" t="str">
            <v>Y</v>
          </cell>
          <cell r="F348">
            <v>6</v>
          </cell>
          <cell r="H348">
            <v>1</v>
          </cell>
          <cell r="I348" t="str">
            <v>灰色</v>
          </cell>
        </row>
        <row r="349">
          <cell r="C349" t="str">
            <v>10Y62</v>
          </cell>
          <cell r="D349">
            <v>10</v>
          </cell>
          <cell r="E349" t="str">
            <v>Y</v>
          </cell>
          <cell r="F349">
            <v>6</v>
          </cell>
          <cell r="H349">
            <v>2</v>
          </cell>
          <cell r="I349" t="str">
            <v>オリーブ灰色</v>
          </cell>
        </row>
        <row r="350">
          <cell r="C350" t="str">
            <v>10Y51</v>
          </cell>
          <cell r="D350">
            <v>10</v>
          </cell>
          <cell r="E350" t="str">
            <v>Y</v>
          </cell>
          <cell r="F350">
            <v>5</v>
          </cell>
          <cell r="H350">
            <v>1</v>
          </cell>
          <cell r="I350" t="str">
            <v>灰色</v>
          </cell>
        </row>
        <row r="351">
          <cell r="C351" t="str">
            <v>10Y52</v>
          </cell>
          <cell r="D351">
            <v>10</v>
          </cell>
          <cell r="E351" t="str">
            <v>Y</v>
          </cell>
          <cell r="F351">
            <v>5</v>
          </cell>
          <cell r="H351">
            <v>2</v>
          </cell>
          <cell r="I351" t="str">
            <v>オリーブ灰色</v>
          </cell>
        </row>
        <row r="352">
          <cell r="C352" t="str">
            <v>10Y41</v>
          </cell>
          <cell r="D352">
            <v>10</v>
          </cell>
          <cell r="E352" t="str">
            <v>Y</v>
          </cell>
          <cell r="F352">
            <v>4</v>
          </cell>
          <cell r="H352">
            <v>1</v>
          </cell>
          <cell r="I352" t="str">
            <v>灰色</v>
          </cell>
        </row>
        <row r="353">
          <cell r="C353" t="str">
            <v>10Y42</v>
          </cell>
          <cell r="D353">
            <v>10</v>
          </cell>
          <cell r="E353" t="str">
            <v>Y</v>
          </cell>
          <cell r="F353">
            <v>4</v>
          </cell>
          <cell r="H353">
            <v>2</v>
          </cell>
          <cell r="I353" t="str">
            <v>オリーブ灰色</v>
          </cell>
        </row>
        <row r="354">
          <cell r="C354" t="str">
            <v>10Y31</v>
          </cell>
          <cell r="D354">
            <v>10</v>
          </cell>
          <cell r="E354" t="str">
            <v>Y</v>
          </cell>
          <cell r="F354">
            <v>3</v>
          </cell>
          <cell r="H354">
            <v>1</v>
          </cell>
          <cell r="I354" t="str">
            <v>オリーブ黒色</v>
          </cell>
        </row>
        <row r="355">
          <cell r="C355" t="str">
            <v>10Y32</v>
          </cell>
          <cell r="D355">
            <v>10</v>
          </cell>
          <cell r="E355" t="str">
            <v>Y</v>
          </cell>
          <cell r="F355">
            <v>3</v>
          </cell>
          <cell r="H355">
            <v>2</v>
          </cell>
          <cell r="I355" t="str">
            <v>オリーブ黒色</v>
          </cell>
        </row>
        <row r="356">
          <cell r="C356" t="str">
            <v>10Y21</v>
          </cell>
          <cell r="D356">
            <v>10</v>
          </cell>
          <cell r="E356" t="str">
            <v>Y</v>
          </cell>
          <cell r="F356">
            <v>2</v>
          </cell>
          <cell r="H356">
            <v>1</v>
          </cell>
          <cell r="I356" t="str">
            <v>黒色</v>
          </cell>
        </row>
        <row r="357">
          <cell r="C357" t="str">
            <v>2.5GY81</v>
          </cell>
          <cell r="D357">
            <v>2.5</v>
          </cell>
          <cell r="E357" t="str">
            <v>GY</v>
          </cell>
          <cell r="F357">
            <v>8</v>
          </cell>
          <cell r="H357">
            <v>1</v>
          </cell>
          <cell r="I357" t="str">
            <v>灰白色</v>
          </cell>
        </row>
        <row r="358">
          <cell r="C358" t="str">
            <v>2.5GY71</v>
          </cell>
          <cell r="D358">
            <v>2.5</v>
          </cell>
          <cell r="E358" t="str">
            <v>GY</v>
          </cell>
          <cell r="F358">
            <v>7</v>
          </cell>
          <cell r="H358">
            <v>1</v>
          </cell>
          <cell r="I358" t="str">
            <v>明オリーブ灰色</v>
          </cell>
        </row>
        <row r="359">
          <cell r="C359" t="str">
            <v>2.5GY61</v>
          </cell>
          <cell r="D359">
            <v>2.5</v>
          </cell>
          <cell r="E359" t="str">
            <v>GY</v>
          </cell>
          <cell r="F359">
            <v>6</v>
          </cell>
          <cell r="H359">
            <v>1</v>
          </cell>
          <cell r="I359" t="str">
            <v>オリーブ灰色</v>
          </cell>
        </row>
        <row r="360">
          <cell r="C360" t="str">
            <v>2.5GY51</v>
          </cell>
          <cell r="D360">
            <v>2.5</v>
          </cell>
          <cell r="E360" t="str">
            <v>GY</v>
          </cell>
          <cell r="F360">
            <v>5</v>
          </cell>
          <cell r="H360">
            <v>1</v>
          </cell>
          <cell r="I360" t="str">
            <v>オリーブ灰色</v>
          </cell>
        </row>
        <row r="361">
          <cell r="C361" t="str">
            <v>2.5GY41</v>
          </cell>
          <cell r="D361">
            <v>2.5</v>
          </cell>
          <cell r="E361" t="str">
            <v>GY</v>
          </cell>
          <cell r="F361">
            <v>4</v>
          </cell>
          <cell r="H361">
            <v>1</v>
          </cell>
          <cell r="I361" t="str">
            <v>暗オリーブ灰色</v>
          </cell>
        </row>
        <row r="362">
          <cell r="C362" t="str">
            <v>2.5GY31</v>
          </cell>
          <cell r="D362">
            <v>2.5</v>
          </cell>
          <cell r="E362" t="str">
            <v>GY</v>
          </cell>
          <cell r="F362">
            <v>3</v>
          </cell>
          <cell r="H362">
            <v>1</v>
          </cell>
          <cell r="I362" t="str">
            <v>暗オリーブ灰色</v>
          </cell>
        </row>
        <row r="363">
          <cell r="C363" t="str">
            <v>2.5GY21</v>
          </cell>
          <cell r="D363">
            <v>2.5</v>
          </cell>
          <cell r="E363" t="str">
            <v>GY</v>
          </cell>
          <cell r="F363">
            <v>2</v>
          </cell>
          <cell r="H363">
            <v>1</v>
          </cell>
          <cell r="I363" t="str">
            <v>黒色</v>
          </cell>
        </row>
        <row r="364">
          <cell r="C364" t="str">
            <v>5GY81</v>
          </cell>
          <cell r="D364">
            <v>5</v>
          </cell>
          <cell r="E364" t="str">
            <v>GY</v>
          </cell>
          <cell r="F364">
            <v>8</v>
          </cell>
          <cell r="H364">
            <v>1</v>
          </cell>
          <cell r="I364" t="str">
            <v>灰白色</v>
          </cell>
        </row>
        <row r="365">
          <cell r="C365" t="str">
            <v>5GY71</v>
          </cell>
          <cell r="D365">
            <v>5</v>
          </cell>
          <cell r="E365" t="str">
            <v>GY</v>
          </cell>
          <cell r="F365">
            <v>7</v>
          </cell>
          <cell r="H365">
            <v>1</v>
          </cell>
          <cell r="I365" t="str">
            <v>明オリーブ灰色</v>
          </cell>
        </row>
        <row r="366">
          <cell r="C366" t="str">
            <v>5GY61</v>
          </cell>
          <cell r="D366">
            <v>5</v>
          </cell>
          <cell r="E366" t="str">
            <v>GY</v>
          </cell>
          <cell r="F366">
            <v>6</v>
          </cell>
          <cell r="H366">
            <v>1</v>
          </cell>
          <cell r="I366" t="str">
            <v>オリーブ灰色</v>
          </cell>
        </row>
        <row r="367">
          <cell r="C367" t="str">
            <v>5GY51</v>
          </cell>
          <cell r="D367">
            <v>5</v>
          </cell>
          <cell r="E367" t="str">
            <v>GY</v>
          </cell>
          <cell r="F367">
            <v>5</v>
          </cell>
          <cell r="H367">
            <v>1</v>
          </cell>
          <cell r="I367" t="str">
            <v>オリーブ灰色</v>
          </cell>
        </row>
        <row r="368">
          <cell r="C368" t="str">
            <v>5GY41</v>
          </cell>
          <cell r="D368">
            <v>5</v>
          </cell>
          <cell r="E368" t="str">
            <v>GY</v>
          </cell>
          <cell r="F368">
            <v>4</v>
          </cell>
          <cell r="H368">
            <v>1</v>
          </cell>
          <cell r="I368" t="str">
            <v>暗オリーブ灰色</v>
          </cell>
        </row>
        <row r="369">
          <cell r="C369" t="str">
            <v>5GY31</v>
          </cell>
          <cell r="D369">
            <v>5</v>
          </cell>
          <cell r="E369" t="str">
            <v>GY</v>
          </cell>
          <cell r="F369">
            <v>3</v>
          </cell>
          <cell r="H369">
            <v>1</v>
          </cell>
          <cell r="I369" t="str">
            <v>暗オリーブ灰色</v>
          </cell>
        </row>
        <row r="370">
          <cell r="C370" t="str">
            <v>5GY21</v>
          </cell>
          <cell r="D370">
            <v>5</v>
          </cell>
          <cell r="E370" t="str">
            <v>GY</v>
          </cell>
          <cell r="F370">
            <v>2</v>
          </cell>
          <cell r="H370">
            <v>1</v>
          </cell>
          <cell r="I370" t="str">
            <v>オリーブ黒色</v>
          </cell>
        </row>
        <row r="371">
          <cell r="C371" t="str">
            <v>7.5GY81</v>
          </cell>
          <cell r="D371">
            <v>7.5</v>
          </cell>
          <cell r="E371" t="str">
            <v>GY</v>
          </cell>
          <cell r="F371">
            <v>8</v>
          </cell>
          <cell r="H371">
            <v>1</v>
          </cell>
          <cell r="I371" t="str">
            <v>明緑灰色</v>
          </cell>
        </row>
        <row r="372">
          <cell r="C372" t="str">
            <v>7.5GY71</v>
          </cell>
          <cell r="D372">
            <v>7.5</v>
          </cell>
          <cell r="E372" t="str">
            <v>GY</v>
          </cell>
          <cell r="F372">
            <v>7</v>
          </cell>
          <cell r="H372">
            <v>1</v>
          </cell>
          <cell r="I372" t="str">
            <v>明緑灰色</v>
          </cell>
        </row>
        <row r="373">
          <cell r="C373" t="str">
            <v>7.5GY61</v>
          </cell>
          <cell r="D373">
            <v>7.5</v>
          </cell>
          <cell r="E373" t="str">
            <v>GY</v>
          </cell>
          <cell r="F373">
            <v>6</v>
          </cell>
          <cell r="H373">
            <v>1</v>
          </cell>
          <cell r="I373" t="str">
            <v>緑灰色</v>
          </cell>
        </row>
        <row r="374">
          <cell r="C374" t="str">
            <v>7.5GY51</v>
          </cell>
          <cell r="D374">
            <v>7.5</v>
          </cell>
          <cell r="E374" t="str">
            <v>GY</v>
          </cell>
          <cell r="F374">
            <v>5</v>
          </cell>
          <cell r="H374">
            <v>1</v>
          </cell>
          <cell r="I374" t="str">
            <v>緑灰色</v>
          </cell>
        </row>
        <row r="375">
          <cell r="C375" t="str">
            <v>7.5GY41</v>
          </cell>
          <cell r="D375">
            <v>7.5</v>
          </cell>
          <cell r="E375" t="str">
            <v>GY</v>
          </cell>
          <cell r="F375">
            <v>4</v>
          </cell>
          <cell r="H375">
            <v>1</v>
          </cell>
          <cell r="I375" t="str">
            <v>暗緑灰色</v>
          </cell>
        </row>
        <row r="376">
          <cell r="C376" t="str">
            <v>7.5GY31</v>
          </cell>
          <cell r="D376">
            <v>7.5</v>
          </cell>
          <cell r="E376" t="str">
            <v>GY</v>
          </cell>
          <cell r="F376">
            <v>3</v>
          </cell>
          <cell r="H376">
            <v>1</v>
          </cell>
          <cell r="I376" t="str">
            <v>暗緑灰色</v>
          </cell>
        </row>
        <row r="377">
          <cell r="C377" t="str">
            <v>7.5GY21</v>
          </cell>
          <cell r="D377">
            <v>7.5</v>
          </cell>
          <cell r="E377" t="str">
            <v>GY</v>
          </cell>
          <cell r="F377">
            <v>2</v>
          </cell>
          <cell r="H377">
            <v>1</v>
          </cell>
          <cell r="I377" t="str">
            <v>緑黒色</v>
          </cell>
        </row>
        <row r="378">
          <cell r="C378" t="str">
            <v>10GY81</v>
          </cell>
          <cell r="D378">
            <v>10</v>
          </cell>
          <cell r="E378" t="str">
            <v>GY</v>
          </cell>
          <cell r="F378">
            <v>8</v>
          </cell>
          <cell r="H378">
            <v>1</v>
          </cell>
          <cell r="I378" t="str">
            <v>明緑灰色</v>
          </cell>
        </row>
        <row r="379">
          <cell r="C379" t="str">
            <v>10GY71</v>
          </cell>
          <cell r="D379">
            <v>10</v>
          </cell>
          <cell r="E379" t="str">
            <v>GY</v>
          </cell>
          <cell r="F379">
            <v>7</v>
          </cell>
          <cell r="H379">
            <v>1</v>
          </cell>
          <cell r="I379" t="str">
            <v>明緑灰色</v>
          </cell>
        </row>
        <row r="380">
          <cell r="C380" t="str">
            <v>10GY61</v>
          </cell>
          <cell r="D380">
            <v>10</v>
          </cell>
          <cell r="E380" t="str">
            <v>GY</v>
          </cell>
          <cell r="F380">
            <v>6</v>
          </cell>
          <cell r="H380">
            <v>1</v>
          </cell>
          <cell r="I380" t="str">
            <v>緑灰色</v>
          </cell>
        </row>
        <row r="381">
          <cell r="C381" t="str">
            <v>10GY51</v>
          </cell>
          <cell r="D381">
            <v>10</v>
          </cell>
          <cell r="E381" t="str">
            <v>GY</v>
          </cell>
          <cell r="F381">
            <v>5</v>
          </cell>
          <cell r="H381">
            <v>1</v>
          </cell>
          <cell r="I381" t="str">
            <v>緑灰色</v>
          </cell>
        </row>
        <row r="382">
          <cell r="C382" t="str">
            <v>10GY41</v>
          </cell>
          <cell r="D382">
            <v>10</v>
          </cell>
          <cell r="E382" t="str">
            <v>GY</v>
          </cell>
          <cell r="F382">
            <v>4</v>
          </cell>
          <cell r="H382">
            <v>1</v>
          </cell>
          <cell r="I382" t="str">
            <v>暗緑灰色</v>
          </cell>
        </row>
        <row r="383">
          <cell r="C383" t="str">
            <v>10GY31</v>
          </cell>
          <cell r="D383">
            <v>10</v>
          </cell>
          <cell r="E383" t="str">
            <v>GY</v>
          </cell>
          <cell r="F383">
            <v>3</v>
          </cell>
          <cell r="H383">
            <v>1</v>
          </cell>
          <cell r="I383" t="str">
            <v>暗緑灰色</v>
          </cell>
        </row>
        <row r="384">
          <cell r="C384" t="str">
            <v>10GY21</v>
          </cell>
          <cell r="D384">
            <v>10</v>
          </cell>
          <cell r="E384" t="str">
            <v>GY</v>
          </cell>
          <cell r="F384">
            <v>2</v>
          </cell>
          <cell r="H384">
            <v>1</v>
          </cell>
          <cell r="I384" t="str">
            <v>緑黒色</v>
          </cell>
        </row>
        <row r="385">
          <cell r="C385" t="str">
            <v>5G71</v>
          </cell>
          <cell r="D385">
            <v>5</v>
          </cell>
          <cell r="E385" t="str">
            <v>G</v>
          </cell>
          <cell r="F385">
            <v>7</v>
          </cell>
          <cell r="H385">
            <v>1</v>
          </cell>
          <cell r="I385" t="str">
            <v>明緑灰色</v>
          </cell>
        </row>
        <row r="386">
          <cell r="C386" t="str">
            <v>5G61</v>
          </cell>
          <cell r="D386">
            <v>5</v>
          </cell>
          <cell r="E386" t="str">
            <v>G</v>
          </cell>
          <cell r="F386">
            <v>6</v>
          </cell>
          <cell r="H386">
            <v>1</v>
          </cell>
          <cell r="I386" t="str">
            <v>緑灰色</v>
          </cell>
        </row>
        <row r="387">
          <cell r="C387" t="str">
            <v>5G51</v>
          </cell>
          <cell r="D387">
            <v>5</v>
          </cell>
          <cell r="E387" t="str">
            <v>G</v>
          </cell>
          <cell r="F387">
            <v>5</v>
          </cell>
          <cell r="H387">
            <v>1</v>
          </cell>
          <cell r="I387" t="str">
            <v>緑灰色</v>
          </cell>
        </row>
        <row r="388">
          <cell r="C388" t="str">
            <v>5G41</v>
          </cell>
          <cell r="D388">
            <v>5</v>
          </cell>
          <cell r="E388" t="str">
            <v>G</v>
          </cell>
          <cell r="F388">
            <v>4</v>
          </cell>
          <cell r="H388">
            <v>1</v>
          </cell>
          <cell r="I388" t="str">
            <v>暗緑灰色</v>
          </cell>
        </row>
        <row r="389">
          <cell r="C389" t="str">
            <v>5G31</v>
          </cell>
          <cell r="D389">
            <v>5</v>
          </cell>
          <cell r="E389" t="str">
            <v>G</v>
          </cell>
          <cell r="F389">
            <v>3</v>
          </cell>
          <cell r="H389">
            <v>1</v>
          </cell>
          <cell r="I389" t="str">
            <v>暗緑灰色</v>
          </cell>
        </row>
        <row r="390">
          <cell r="C390" t="str">
            <v>5G21</v>
          </cell>
          <cell r="D390">
            <v>5</v>
          </cell>
          <cell r="E390" t="str">
            <v>G</v>
          </cell>
          <cell r="F390">
            <v>2</v>
          </cell>
          <cell r="H390">
            <v>1</v>
          </cell>
          <cell r="I390" t="str">
            <v>緑黒色</v>
          </cell>
        </row>
        <row r="391">
          <cell r="C391" t="str">
            <v>5G1.71</v>
          </cell>
          <cell r="D391">
            <v>5</v>
          </cell>
          <cell r="E391" t="str">
            <v>G</v>
          </cell>
          <cell r="F391">
            <v>1.7</v>
          </cell>
          <cell r="H391">
            <v>1</v>
          </cell>
          <cell r="I391" t="str">
            <v>緑黒色</v>
          </cell>
        </row>
        <row r="392">
          <cell r="C392" t="str">
            <v>10G71</v>
          </cell>
          <cell r="D392">
            <v>10</v>
          </cell>
          <cell r="E392" t="str">
            <v>G</v>
          </cell>
          <cell r="F392">
            <v>7</v>
          </cell>
          <cell r="H392">
            <v>1</v>
          </cell>
          <cell r="I392" t="str">
            <v>明緑灰色</v>
          </cell>
        </row>
        <row r="393">
          <cell r="C393" t="str">
            <v>10G61</v>
          </cell>
          <cell r="D393">
            <v>10</v>
          </cell>
          <cell r="E393" t="str">
            <v>G</v>
          </cell>
          <cell r="F393">
            <v>6</v>
          </cell>
          <cell r="H393">
            <v>1</v>
          </cell>
          <cell r="I393" t="str">
            <v>緑灰色</v>
          </cell>
        </row>
        <row r="394">
          <cell r="C394" t="str">
            <v>10G51</v>
          </cell>
          <cell r="D394">
            <v>10</v>
          </cell>
          <cell r="E394" t="str">
            <v>G</v>
          </cell>
          <cell r="F394">
            <v>5</v>
          </cell>
          <cell r="H394">
            <v>1</v>
          </cell>
          <cell r="I394" t="str">
            <v>緑灰色</v>
          </cell>
        </row>
        <row r="395">
          <cell r="C395" t="str">
            <v>10G41</v>
          </cell>
          <cell r="D395">
            <v>10</v>
          </cell>
          <cell r="E395" t="str">
            <v>G</v>
          </cell>
          <cell r="F395">
            <v>4</v>
          </cell>
          <cell r="H395">
            <v>1</v>
          </cell>
          <cell r="I395" t="str">
            <v>暗緑灰色</v>
          </cell>
        </row>
        <row r="396">
          <cell r="C396" t="str">
            <v>10G31</v>
          </cell>
          <cell r="D396">
            <v>10</v>
          </cell>
          <cell r="E396" t="str">
            <v>G</v>
          </cell>
          <cell r="F396">
            <v>3</v>
          </cell>
          <cell r="H396">
            <v>1</v>
          </cell>
          <cell r="I396" t="str">
            <v>暗緑灰色</v>
          </cell>
        </row>
        <row r="397">
          <cell r="C397" t="str">
            <v>10G21</v>
          </cell>
          <cell r="D397">
            <v>10</v>
          </cell>
          <cell r="E397" t="str">
            <v>G</v>
          </cell>
          <cell r="F397">
            <v>2</v>
          </cell>
          <cell r="H397">
            <v>1</v>
          </cell>
          <cell r="I397" t="str">
            <v>緑黒色</v>
          </cell>
        </row>
        <row r="398">
          <cell r="C398" t="str">
            <v>10G1.71</v>
          </cell>
          <cell r="D398">
            <v>10</v>
          </cell>
          <cell r="E398" t="str">
            <v>G</v>
          </cell>
          <cell r="F398">
            <v>1.7</v>
          </cell>
          <cell r="H398">
            <v>1</v>
          </cell>
          <cell r="I398" t="str">
            <v>緑黒色</v>
          </cell>
        </row>
        <row r="399">
          <cell r="C399" t="str">
            <v>5BG71</v>
          </cell>
          <cell r="D399">
            <v>5</v>
          </cell>
          <cell r="E399" t="str">
            <v>BG</v>
          </cell>
          <cell r="F399">
            <v>7</v>
          </cell>
          <cell r="H399">
            <v>1</v>
          </cell>
          <cell r="I399" t="str">
            <v>明青灰色</v>
          </cell>
        </row>
        <row r="400">
          <cell r="C400" t="str">
            <v>5BG61</v>
          </cell>
          <cell r="D400">
            <v>5</v>
          </cell>
          <cell r="E400" t="str">
            <v>BG</v>
          </cell>
          <cell r="F400">
            <v>6</v>
          </cell>
          <cell r="H400">
            <v>1</v>
          </cell>
          <cell r="I400" t="str">
            <v>青灰色</v>
          </cell>
        </row>
        <row r="401">
          <cell r="C401" t="str">
            <v>5BG51</v>
          </cell>
          <cell r="D401">
            <v>5</v>
          </cell>
          <cell r="E401" t="str">
            <v>BG</v>
          </cell>
          <cell r="F401">
            <v>5</v>
          </cell>
          <cell r="H401">
            <v>1</v>
          </cell>
          <cell r="I401" t="str">
            <v>青灰色</v>
          </cell>
        </row>
        <row r="402">
          <cell r="C402" t="str">
            <v>5BG41</v>
          </cell>
          <cell r="D402">
            <v>5</v>
          </cell>
          <cell r="E402" t="str">
            <v>BG</v>
          </cell>
          <cell r="F402">
            <v>4</v>
          </cell>
          <cell r="H402">
            <v>1</v>
          </cell>
          <cell r="I402" t="str">
            <v>暗青灰色</v>
          </cell>
        </row>
        <row r="403">
          <cell r="C403" t="str">
            <v>5BG31</v>
          </cell>
          <cell r="D403">
            <v>5</v>
          </cell>
          <cell r="E403" t="str">
            <v>BG</v>
          </cell>
          <cell r="F403">
            <v>3</v>
          </cell>
          <cell r="H403">
            <v>1</v>
          </cell>
          <cell r="I403" t="str">
            <v>暗青灰色</v>
          </cell>
        </row>
        <row r="404">
          <cell r="C404" t="str">
            <v>5BG21</v>
          </cell>
          <cell r="D404">
            <v>5</v>
          </cell>
          <cell r="E404" t="str">
            <v>BG</v>
          </cell>
          <cell r="F404">
            <v>2</v>
          </cell>
          <cell r="H404">
            <v>1</v>
          </cell>
          <cell r="I404" t="str">
            <v>青黒色</v>
          </cell>
        </row>
        <row r="405">
          <cell r="C405" t="str">
            <v>5BG1.71</v>
          </cell>
          <cell r="D405">
            <v>5</v>
          </cell>
          <cell r="E405" t="str">
            <v>BG</v>
          </cell>
          <cell r="F405">
            <v>1.7</v>
          </cell>
          <cell r="H405">
            <v>1</v>
          </cell>
          <cell r="I405" t="str">
            <v>青黒色</v>
          </cell>
        </row>
        <row r="406">
          <cell r="C406" t="str">
            <v>10BG71</v>
          </cell>
          <cell r="D406">
            <v>10</v>
          </cell>
          <cell r="E406" t="str">
            <v>BG</v>
          </cell>
          <cell r="F406">
            <v>7</v>
          </cell>
          <cell r="H406">
            <v>1</v>
          </cell>
          <cell r="I406" t="str">
            <v>明青灰色</v>
          </cell>
        </row>
        <row r="407">
          <cell r="C407" t="str">
            <v>10BG61</v>
          </cell>
          <cell r="D407">
            <v>10</v>
          </cell>
          <cell r="E407" t="str">
            <v>BG</v>
          </cell>
          <cell r="F407">
            <v>6</v>
          </cell>
          <cell r="H407">
            <v>1</v>
          </cell>
          <cell r="I407" t="str">
            <v>青灰色</v>
          </cell>
        </row>
        <row r="408">
          <cell r="C408" t="str">
            <v>10BG51</v>
          </cell>
          <cell r="D408">
            <v>10</v>
          </cell>
          <cell r="E408" t="str">
            <v>BG</v>
          </cell>
          <cell r="F408">
            <v>5</v>
          </cell>
          <cell r="H408">
            <v>1</v>
          </cell>
          <cell r="I408" t="str">
            <v>青灰色</v>
          </cell>
        </row>
        <row r="409">
          <cell r="C409" t="str">
            <v>10BG41</v>
          </cell>
          <cell r="D409">
            <v>10</v>
          </cell>
          <cell r="E409" t="str">
            <v>BG</v>
          </cell>
          <cell r="F409">
            <v>4</v>
          </cell>
          <cell r="H409">
            <v>1</v>
          </cell>
          <cell r="I409" t="str">
            <v>暗青灰色</v>
          </cell>
        </row>
        <row r="410">
          <cell r="C410" t="str">
            <v>10BG31</v>
          </cell>
          <cell r="D410">
            <v>10</v>
          </cell>
          <cell r="E410" t="str">
            <v>BG</v>
          </cell>
          <cell r="F410">
            <v>3</v>
          </cell>
          <cell r="H410">
            <v>1</v>
          </cell>
          <cell r="I410" t="str">
            <v>暗青灰色</v>
          </cell>
        </row>
        <row r="411">
          <cell r="C411" t="str">
            <v>10BG21</v>
          </cell>
          <cell r="D411">
            <v>10</v>
          </cell>
          <cell r="E411" t="str">
            <v>BG</v>
          </cell>
          <cell r="F411">
            <v>2</v>
          </cell>
          <cell r="H411">
            <v>1</v>
          </cell>
          <cell r="I411" t="str">
            <v>青黒色</v>
          </cell>
        </row>
        <row r="412">
          <cell r="C412" t="str">
            <v>10BG1.71</v>
          </cell>
          <cell r="D412">
            <v>10</v>
          </cell>
          <cell r="E412" t="str">
            <v>BG</v>
          </cell>
          <cell r="F412">
            <v>1.7</v>
          </cell>
          <cell r="H412">
            <v>1</v>
          </cell>
          <cell r="I412" t="str">
            <v>青黒色</v>
          </cell>
        </row>
        <row r="413">
          <cell r="C413" t="str">
            <v>5B71</v>
          </cell>
          <cell r="D413">
            <v>5</v>
          </cell>
          <cell r="E413" t="str">
            <v>B</v>
          </cell>
          <cell r="F413">
            <v>7</v>
          </cell>
          <cell r="H413">
            <v>1</v>
          </cell>
          <cell r="I413" t="str">
            <v>明青灰色</v>
          </cell>
        </row>
        <row r="414">
          <cell r="C414" t="str">
            <v>5B61</v>
          </cell>
          <cell r="D414">
            <v>5</v>
          </cell>
          <cell r="E414" t="str">
            <v>B</v>
          </cell>
          <cell r="F414">
            <v>6</v>
          </cell>
          <cell r="H414">
            <v>1</v>
          </cell>
          <cell r="I414" t="str">
            <v>青灰色</v>
          </cell>
        </row>
        <row r="415">
          <cell r="C415" t="str">
            <v>5B51</v>
          </cell>
          <cell r="D415">
            <v>5</v>
          </cell>
          <cell r="E415" t="str">
            <v>B</v>
          </cell>
          <cell r="F415">
            <v>5</v>
          </cell>
          <cell r="H415">
            <v>1</v>
          </cell>
          <cell r="I415" t="str">
            <v>青灰色</v>
          </cell>
        </row>
        <row r="416">
          <cell r="C416" t="str">
            <v>5B41</v>
          </cell>
          <cell r="D416">
            <v>5</v>
          </cell>
          <cell r="E416" t="str">
            <v>B</v>
          </cell>
          <cell r="F416">
            <v>4</v>
          </cell>
          <cell r="H416">
            <v>1</v>
          </cell>
          <cell r="I416" t="str">
            <v>暗青灰色</v>
          </cell>
        </row>
        <row r="417">
          <cell r="C417" t="str">
            <v>5B31</v>
          </cell>
          <cell r="D417">
            <v>5</v>
          </cell>
          <cell r="E417" t="str">
            <v>B</v>
          </cell>
          <cell r="F417">
            <v>3</v>
          </cell>
          <cell r="H417">
            <v>1</v>
          </cell>
          <cell r="I417" t="str">
            <v>暗青灰色</v>
          </cell>
        </row>
        <row r="418">
          <cell r="C418" t="str">
            <v>5B21</v>
          </cell>
          <cell r="D418">
            <v>5</v>
          </cell>
          <cell r="E418" t="str">
            <v>B</v>
          </cell>
          <cell r="F418">
            <v>2</v>
          </cell>
          <cell r="H418">
            <v>1</v>
          </cell>
          <cell r="I418" t="str">
            <v>青黒色</v>
          </cell>
        </row>
        <row r="419">
          <cell r="C419" t="str">
            <v>5B1.71</v>
          </cell>
          <cell r="D419">
            <v>5</v>
          </cell>
          <cell r="E419" t="str">
            <v>B</v>
          </cell>
          <cell r="F419">
            <v>1.7</v>
          </cell>
          <cell r="H419">
            <v>1</v>
          </cell>
          <cell r="I419" t="str">
            <v>青黒色</v>
          </cell>
        </row>
        <row r="420">
          <cell r="C420" t="str">
            <v>5PB71</v>
          </cell>
          <cell r="D420">
            <v>5</v>
          </cell>
          <cell r="E420" t="str">
            <v>PB</v>
          </cell>
          <cell r="F420">
            <v>7</v>
          </cell>
          <cell r="H420">
            <v>1</v>
          </cell>
          <cell r="I420" t="str">
            <v>明青灰色</v>
          </cell>
        </row>
        <row r="421">
          <cell r="C421" t="str">
            <v>5PB61</v>
          </cell>
          <cell r="D421">
            <v>5</v>
          </cell>
          <cell r="E421" t="str">
            <v>PB</v>
          </cell>
          <cell r="F421">
            <v>6</v>
          </cell>
          <cell r="H421">
            <v>1</v>
          </cell>
          <cell r="I421" t="str">
            <v>青灰色</v>
          </cell>
        </row>
        <row r="422">
          <cell r="C422" t="str">
            <v>5PB51</v>
          </cell>
          <cell r="D422">
            <v>5</v>
          </cell>
          <cell r="E422" t="str">
            <v>PB</v>
          </cell>
          <cell r="F422">
            <v>5</v>
          </cell>
          <cell r="H422">
            <v>1</v>
          </cell>
          <cell r="I422" t="str">
            <v>青灰色</v>
          </cell>
        </row>
        <row r="423">
          <cell r="C423" t="str">
            <v>5PB41</v>
          </cell>
          <cell r="D423">
            <v>5</v>
          </cell>
          <cell r="E423" t="str">
            <v>PB</v>
          </cell>
          <cell r="F423">
            <v>4</v>
          </cell>
          <cell r="H423">
            <v>1</v>
          </cell>
          <cell r="I423" t="str">
            <v>暗青灰色</v>
          </cell>
        </row>
        <row r="424">
          <cell r="C424" t="str">
            <v>5PB31</v>
          </cell>
          <cell r="D424">
            <v>5</v>
          </cell>
          <cell r="E424" t="str">
            <v>PB</v>
          </cell>
          <cell r="F424">
            <v>3</v>
          </cell>
          <cell r="H424">
            <v>1</v>
          </cell>
          <cell r="I424" t="str">
            <v>暗青灰色</v>
          </cell>
        </row>
        <row r="425">
          <cell r="C425" t="str">
            <v>5PB21</v>
          </cell>
          <cell r="D425">
            <v>5</v>
          </cell>
          <cell r="E425" t="str">
            <v>PB</v>
          </cell>
          <cell r="F425">
            <v>2</v>
          </cell>
          <cell r="H425">
            <v>1</v>
          </cell>
          <cell r="I425" t="str">
            <v>青黒色</v>
          </cell>
        </row>
        <row r="426">
          <cell r="C426" t="str">
            <v>5PB1.71</v>
          </cell>
          <cell r="D426">
            <v>5</v>
          </cell>
          <cell r="E426" t="str">
            <v>PB</v>
          </cell>
          <cell r="F426">
            <v>1.7</v>
          </cell>
          <cell r="H426">
            <v>1</v>
          </cell>
          <cell r="I426" t="str">
            <v>青黒色</v>
          </cell>
        </row>
        <row r="427">
          <cell r="C427" t="str">
            <v>5P71</v>
          </cell>
          <cell r="D427">
            <v>5</v>
          </cell>
          <cell r="E427" t="str">
            <v>P</v>
          </cell>
          <cell r="F427">
            <v>7</v>
          </cell>
          <cell r="H427">
            <v>1</v>
          </cell>
          <cell r="I427" t="str">
            <v>明紫灰色</v>
          </cell>
        </row>
        <row r="428">
          <cell r="C428" t="str">
            <v>5P61</v>
          </cell>
          <cell r="D428">
            <v>5</v>
          </cell>
          <cell r="E428" t="str">
            <v>P</v>
          </cell>
          <cell r="F428">
            <v>6</v>
          </cell>
          <cell r="H428">
            <v>1</v>
          </cell>
          <cell r="I428" t="str">
            <v>紫灰色</v>
          </cell>
        </row>
        <row r="429">
          <cell r="C429" t="str">
            <v>5P51</v>
          </cell>
          <cell r="D429">
            <v>5</v>
          </cell>
          <cell r="E429" t="str">
            <v>P</v>
          </cell>
          <cell r="F429">
            <v>5</v>
          </cell>
          <cell r="H429">
            <v>1</v>
          </cell>
          <cell r="I429" t="str">
            <v>紫灰色</v>
          </cell>
        </row>
        <row r="430">
          <cell r="C430" t="str">
            <v>5P41</v>
          </cell>
          <cell r="D430">
            <v>5</v>
          </cell>
          <cell r="E430" t="str">
            <v>P</v>
          </cell>
          <cell r="F430">
            <v>4</v>
          </cell>
          <cell r="H430">
            <v>1</v>
          </cell>
          <cell r="I430" t="str">
            <v>暗紫灰色</v>
          </cell>
        </row>
        <row r="431">
          <cell r="C431" t="str">
            <v>5P31</v>
          </cell>
          <cell r="D431">
            <v>5</v>
          </cell>
          <cell r="E431" t="str">
            <v>P</v>
          </cell>
          <cell r="F431">
            <v>3</v>
          </cell>
          <cell r="H431">
            <v>1</v>
          </cell>
          <cell r="I431" t="str">
            <v>暗紫灰色</v>
          </cell>
        </row>
        <row r="432">
          <cell r="C432" t="str">
            <v>5P21</v>
          </cell>
          <cell r="D432">
            <v>5</v>
          </cell>
          <cell r="E432" t="str">
            <v>P</v>
          </cell>
          <cell r="F432">
            <v>2</v>
          </cell>
          <cell r="H432">
            <v>1</v>
          </cell>
          <cell r="I432" t="str">
            <v>紫黒色</v>
          </cell>
        </row>
        <row r="433">
          <cell r="C433" t="str">
            <v>5P1.71</v>
          </cell>
          <cell r="D433">
            <v>5</v>
          </cell>
          <cell r="E433" t="str">
            <v>P</v>
          </cell>
          <cell r="F433">
            <v>1.7</v>
          </cell>
          <cell r="H433">
            <v>1</v>
          </cell>
          <cell r="I433" t="str">
            <v>紫黒色</v>
          </cell>
        </row>
        <row r="434">
          <cell r="C434" t="str">
            <v>5RP71</v>
          </cell>
          <cell r="D434">
            <v>5</v>
          </cell>
          <cell r="E434" t="str">
            <v>RP</v>
          </cell>
          <cell r="F434">
            <v>7</v>
          </cell>
          <cell r="H434">
            <v>1</v>
          </cell>
          <cell r="I434" t="str">
            <v>明紫灰色</v>
          </cell>
        </row>
        <row r="435">
          <cell r="C435" t="str">
            <v>5RP61</v>
          </cell>
          <cell r="D435">
            <v>5</v>
          </cell>
          <cell r="E435" t="str">
            <v>RP</v>
          </cell>
          <cell r="F435">
            <v>6</v>
          </cell>
          <cell r="H435">
            <v>1</v>
          </cell>
          <cell r="I435" t="str">
            <v>紫灰色</v>
          </cell>
        </row>
        <row r="436">
          <cell r="C436" t="str">
            <v>5RP51</v>
          </cell>
          <cell r="D436">
            <v>5</v>
          </cell>
          <cell r="E436" t="str">
            <v>RP</v>
          </cell>
          <cell r="F436">
            <v>5</v>
          </cell>
          <cell r="H436">
            <v>1</v>
          </cell>
          <cell r="I436" t="str">
            <v>紫灰色</v>
          </cell>
        </row>
        <row r="437">
          <cell r="C437" t="str">
            <v>5RP41</v>
          </cell>
          <cell r="D437">
            <v>5</v>
          </cell>
          <cell r="E437" t="str">
            <v>RP</v>
          </cell>
          <cell r="F437">
            <v>4</v>
          </cell>
          <cell r="H437">
            <v>1</v>
          </cell>
          <cell r="I437" t="str">
            <v>暗紫灰色</v>
          </cell>
        </row>
        <row r="438">
          <cell r="C438" t="str">
            <v>5RP31</v>
          </cell>
          <cell r="D438">
            <v>5</v>
          </cell>
          <cell r="E438" t="str">
            <v>RP</v>
          </cell>
          <cell r="F438">
            <v>3</v>
          </cell>
          <cell r="H438">
            <v>1</v>
          </cell>
          <cell r="I438" t="str">
            <v>暗紫灰色</v>
          </cell>
        </row>
        <row r="439">
          <cell r="C439" t="str">
            <v>5RP21</v>
          </cell>
          <cell r="D439">
            <v>5</v>
          </cell>
          <cell r="E439" t="str">
            <v>RP</v>
          </cell>
          <cell r="F439">
            <v>2</v>
          </cell>
          <cell r="H439">
            <v>1</v>
          </cell>
          <cell r="I439" t="str">
            <v>紫黒色</v>
          </cell>
        </row>
        <row r="440">
          <cell r="C440" t="str">
            <v>5RP1.71</v>
          </cell>
          <cell r="D440">
            <v>5</v>
          </cell>
          <cell r="E440" t="str">
            <v>RP</v>
          </cell>
          <cell r="F440">
            <v>1.7</v>
          </cell>
          <cell r="H440">
            <v>1</v>
          </cell>
          <cell r="I440" t="str">
            <v>紫黒色</v>
          </cell>
        </row>
        <row r="441">
          <cell r="C441" t="str">
            <v>5R71</v>
          </cell>
          <cell r="D441">
            <v>5</v>
          </cell>
          <cell r="E441" t="str">
            <v>R</v>
          </cell>
          <cell r="F441">
            <v>7</v>
          </cell>
          <cell r="H441">
            <v>1</v>
          </cell>
          <cell r="I441" t="str">
            <v>明赤灰色</v>
          </cell>
        </row>
        <row r="442">
          <cell r="C442" t="str">
            <v>5R61</v>
          </cell>
          <cell r="D442">
            <v>5</v>
          </cell>
          <cell r="E442" t="str">
            <v>R</v>
          </cell>
          <cell r="F442">
            <v>6</v>
          </cell>
          <cell r="H442">
            <v>1</v>
          </cell>
          <cell r="I442" t="str">
            <v>赤灰色</v>
          </cell>
        </row>
        <row r="443">
          <cell r="C443" t="str">
            <v>5R51</v>
          </cell>
          <cell r="D443">
            <v>5</v>
          </cell>
          <cell r="E443" t="str">
            <v>R</v>
          </cell>
          <cell r="F443">
            <v>5</v>
          </cell>
          <cell r="H443">
            <v>1</v>
          </cell>
          <cell r="I443" t="str">
            <v>赤灰色</v>
          </cell>
        </row>
        <row r="444">
          <cell r="C444" t="str">
            <v>5R41</v>
          </cell>
          <cell r="D444">
            <v>5</v>
          </cell>
          <cell r="E444" t="str">
            <v>R</v>
          </cell>
          <cell r="F444">
            <v>4</v>
          </cell>
          <cell r="H444">
            <v>1</v>
          </cell>
          <cell r="I444" t="str">
            <v>暗赤灰色</v>
          </cell>
        </row>
        <row r="445">
          <cell r="C445" t="str">
            <v>5R31</v>
          </cell>
          <cell r="D445">
            <v>5</v>
          </cell>
          <cell r="E445" t="str">
            <v>R</v>
          </cell>
          <cell r="F445">
            <v>3</v>
          </cell>
          <cell r="H445">
            <v>1</v>
          </cell>
          <cell r="I445" t="str">
            <v>暗赤灰色</v>
          </cell>
        </row>
        <row r="446">
          <cell r="C446" t="str">
            <v>5R21</v>
          </cell>
          <cell r="D446">
            <v>5</v>
          </cell>
          <cell r="E446" t="str">
            <v>R</v>
          </cell>
          <cell r="F446">
            <v>2</v>
          </cell>
          <cell r="H446">
            <v>1</v>
          </cell>
          <cell r="I446" t="str">
            <v>赤黒色</v>
          </cell>
        </row>
        <row r="447">
          <cell r="C447" t="str">
            <v>5R1.71</v>
          </cell>
          <cell r="D447">
            <v>5</v>
          </cell>
          <cell r="E447" t="str">
            <v>R</v>
          </cell>
          <cell r="F447">
            <v>1.7</v>
          </cell>
          <cell r="H447">
            <v>1</v>
          </cell>
          <cell r="I447" t="str">
            <v>赤黒色</v>
          </cell>
        </row>
      </sheetData>
      <sheetData sheetId="8">
        <row r="38">
          <cell r="S38" t="str">
            <v>既設ポンプから直接採取</v>
          </cell>
        </row>
        <row r="39">
          <cell r="S39" t="str">
            <v>採水バルブからホースにより採取装置に直接接続して採取</v>
          </cell>
        </row>
        <row r="40">
          <cell r="S40" t="str">
            <v>蛇口にホースで採取装置を直接接続して採取</v>
          </cell>
        </row>
        <row r="41">
          <cell r="S41" t="str">
            <v>配水出口バルブからホースにより採取装置に直接接続して採取</v>
          </cell>
        </row>
        <row r="42">
          <cell r="S42" t="str">
            <v>配水出口バルブから揚水ポンプを用いて採取装置にて採取</v>
          </cell>
        </row>
        <row r="43">
          <cell r="S43" t="str">
            <v>採水面から揚水ポンプを用いて採取装置にて採取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2"/>
  <sheetViews>
    <sheetView showZeros="0" tabSelected="1" view="pageBreakPreview" zoomScaleSheetLayoutView="100" zoomScalePageLayoutView="0" workbookViewId="0" topLeftCell="A1">
      <selection activeCell="L2" sqref="L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1.83203125" style="2" customWidth="1"/>
    <col min="23" max="23" width="11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35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136"/>
    </row>
    <row r="2" spans="1:101" s="32" customFormat="1" ht="13.5" customHeight="1">
      <c r="A2" s="135"/>
      <c r="K2" s="137"/>
      <c r="R2" s="138" t="s">
        <v>71</v>
      </c>
      <c r="S2" s="139"/>
      <c r="T2" s="139"/>
      <c r="U2" s="139"/>
      <c r="V2" s="139"/>
      <c r="CW2" s="31"/>
    </row>
    <row r="3" spans="1:101" s="32" customFormat="1" ht="13.5" customHeight="1">
      <c r="A3" s="135"/>
      <c r="K3" s="137"/>
      <c r="R3" s="138" t="s">
        <v>72</v>
      </c>
      <c r="S3" s="139"/>
      <c r="T3" s="139"/>
      <c r="U3" s="139"/>
      <c r="V3" s="139"/>
      <c r="CW3" s="31"/>
    </row>
    <row r="4" spans="2:18" ht="11.25" thickBot="1">
      <c r="B4" s="3"/>
      <c r="C4" s="4"/>
      <c r="K4" s="4"/>
      <c r="R4" s="4"/>
    </row>
    <row r="5" spans="1:25" ht="10.5">
      <c r="A5" s="214" t="s">
        <v>0</v>
      </c>
      <c r="B5" s="215"/>
      <c r="C5" s="140" t="s">
        <v>68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  <c r="T5" s="142"/>
      <c r="U5" s="142"/>
      <c r="V5" s="142"/>
      <c r="W5" s="143"/>
      <c r="X5" s="32"/>
      <c r="Y5" s="32"/>
    </row>
    <row r="6" spans="1:25" ht="11.25" thickBot="1">
      <c r="A6" s="216" t="s">
        <v>1</v>
      </c>
      <c r="B6" s="217"/>
      <c r="C6" s="144" t="s">
        <v>78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R6" s="146"/>
      <c r="S6" s="147"/>
      <c r="T6" s="147"/>
      <c r="U6" s="147"/>
      <c r="V6" s="147"/>
      <c r="W6" s="148"/>
      <c r="X6" s="32"/>
      <c r="Y6" s="32"/>
    </row>
    <row r="7" spans="1:28" ht="21" customHeight="1">
      <c r="A7" s="218" t="s">
        <v>2</v>
      </c>
      <c r="B7" s="219"/>
      <c r="C7" s="222" t="s">
        <v>73</v>
      </c>
      <c r="D7" s="212"/>
      <c r="E7" s="212"/>
      <c r="F7" s="212"/>
      <c r="G7" s="223" t="s">
        <v>74</v>
      </c>
      <c r="H7" s="224"/>
      <c r="I7" s="224"/>
      <c r="J7" s="225"/>
      <c r="K7" s="211" t="s">
        <v>75</v>
      </c>
      <c r="L7" s="212"/>
      <c r="M7" s="212"/>
      <c r="N7" s="213"/>
      <c r="O7" s="211" t="s">
        <v>76</v>
      </c>
      <c r="P7" s="212"/>
      <c r="Q7" s="212"/>
      <c r="R7" s="213"/>
      <c r="S7" s="42" t="s">
        <v>3</v>
      </c>
      <c r="T7" s="43" t="s">
        <v>4</v>
      </c>
      <c r="U7" s="43" t="s">
        <v>5</v>
      </c>
      <c r="V7" s="44" t="s">
        <v>6</v>
      </c>
      <c r="W7" s="45" t="s">
        <v>64</v>
      </c>
      <c r="X7" s="32"/>
      <c r="Y7" s="32"/>
      <c r="AB7" s="131"/>
    </row>
    <row r="8" spans="1:23" ht="24.75" customHeight="1" thickBot="1">
      <c r="A8" s="216" t="s">
        <v>7</v>
      </c>
      <c r="B8" s="226"/>
      <c r="C8" s="5" t="s">
        <v>47</v>
      </c>
      <c r="D8" s="6"/>
      <c r="E8" s="7" t="s">
        <v>8</v>
      </c>
      <c r="F8" s="8" t="s">
        <v>9</v>
      </c>
      <c r="G8" s="9" t="s">
        <v>47</v>
      </c>
      <c r="H8" s="6"/>
      <c r="I8" s="7" t="s">
        <v>8</v>
      </c>
      <c r="J8" s="10" t="s">
        <v>9</v>
      </c>
      <c r="K8" s="11" t="s">
        <v>47</v>
      </c>
      <c r="L8" s="6"/>
      <c r="M8" s="7" t="s">
        <v>8</v>
      </c>
      <c r="N8" s="8" t="s">
        <v>9</v>
      </c>
      <c r="O8" s="9" t="s">
        <v>47</v>
      </c>
      <c r="P8" s="6"/>
      <c r="Q8" s="7" t="s">
        <v>8</v>
      </c>
      <c r="R8" s="10" t="s">
        <v>9</v>
      </c>
      <c r="S8" s="12" t="s">
        <v>48</v>
      </c>
      <c r="T8" s="13" t="s">
        <v>48</v>
      </c>
      <c r="U8" s="13" t="s">
        <v>48</v>
      </c>
      <c r="V8" s="14" t="s">
        <v>48</v>
      </c>
      <c r="W8" s="41" t="s">
        <v>48</v>
      </c>
    </row>
    <row r="9" spans="1:25" ht="10.5" customHeight="1">
      <c r="A9" s="205" t="s">
        <v>49</v>
      </c>
      <c r="B9" s="15" t="s">
        <v>10</v>
      </c>
      <c r="C9" s="150">
        <v>0.24</v>
      </c>
      <c r="D9" s="151" t="s">
        <v>70</v>
      </c>
      <c r="E9" s="152">
        <v>0.004</v>
      </c>
      <c r="F9" s="153">
        <v>0.012</v>
      </c>
      <c r="G9" s="163">
        <v>0.42</v>
      </c>
      <c r="H9" s="151" t="s">
        <v>70</v>
      </c>
      <c r="I9" s="152">
        <v>0.004</v>
      </c>
      <c r="J9" s="164">
        <v>0.012</v>
      </c>
      <c r="K9" s="163">
        <v>0.15</v>
      </c>
      <c r="L9" s="151" t="s">
        <v>70</v>
      </c>
      <c r="M9" s="152">
        <v>0.004</v>
      </c>
      <c r="N9" s="153">
        <v>0.012</v>
      </c>
      <c r="O9" s="163">
        <v>0.14</v>
      </c>
      <c r="P9" s="151" t="s">
        <v>70</v>
      </c>
      <c r="Q9" s="152">
        <v>0.004</v>
      </c>
      <c r="R9" s="153">
        <v>0.012</v>
      </c>
      <c r="S9" s="50" t="s">
        <v>11</v>
      </c>
      <c r="T9" s="51" t="s">
        <v>11</v>
      </c>
      <c r="U9" s="51" t="s">
        <v>11</v>
      </c>
      <c r="V9" s="52" t="s">
        <v>11</v>
      </c>
      <c r="W9" s="70" t="s">
        <v>11</v>
      </c>
      <c r="Y9" s="99"/>
    </row>
    <row r="10" spans="1:25" ht="10.5">
      <c r="A10" s="206"/>
      <c r="B10" s="16" t="s">
        <v>12</v>
      </c>
      <c r="C10" s="154">
        <v>0.07</v>
      </c>
      <c r="D10" s="155" t="s">
        <v>70</v>
      </c>
      <c r="E10" s="156">
        <v>0.004</v>
      </c>
      <c r="F10" s="157">
        <v>0.012</v>
      </c>
      <c r="G10" s="165">
        <v>0.1</v>
      </c>
      <c r="H10" s="155" t="s">
        <v>70</v>
      </c>
      <c r="I10" s="156">
        <v>0.004</v>
      </c>
      <c r="J10" s="166">
        <v>0.012</v>
      </c>
      <c r="K10" s="167">
        <v>0.061</v>
      </c>
      <c r="L10" s="160" t="s">
        <v>70</v>
      </c>
      <c r="M10" s="156">
        <v>0.004</v>
      </c>
      <c r="N10" s="157">
        <v>0.012</v>
      </c>
      <c r="O10" s="167">
        <v>0.068</v>
      </c>
      <c r="P10" s="160" t="s">
        <v>70</v>
      </c>
      <c r="Q10" s="156">
        <v>0.004</v>
      </c>
      <c r="R10" s="157">
        <v>0.012</v>
      </c>
      <c r="S10" s="55" t="s">
        <v>11</v>
      </c>
      <c r="T10" s="56" t="s">
        <v>11</v>
      </c>
      <c r="U10" s="56" t="s">
        <v>11</v>
      </c>
      <c r="V10" s="57" t="s">
        <v>11</v>
      </c>
      <c r="W10" s="71" t="s">
        <v>11</v>
      </c>
      <c r="Y10" s="99"/>
    </row>
    <row r="11" spans="1:25" ht="10.5">
      <c r="A11" s="206"/>
      <c r="B11" s="17" t="s">
        <v>13</v>
      </c>
      <c r="C11" s="158">
        <v>0.002</v>
      </c>
      <c r="D11" s="155" t="s">
        <v>15</v>
      </c>
      <c r="E11" s="156">
        <v>0.004</v>
      </c>
      <c r="F11" s="157">
        <v>0.012</v>
      </c>
      <c r="G11" s="167">
        <v>0.002</v>
      </c>
      <c r="H11" s="155" t="s">
        <v>15</v>
      </c>
      <c r="I11" s="156">
        <v>0.004</v>
      </c>
      <c r="J11" s="166">
        <v>0.012</v>
      </c>
      <c r="K11" s="167">
        <v>0.002</v>
      </c>
      <c r="L11" s="160" t="s">
        <v>15</v>
      </c>
      <c r="M11" s="156">
        <v>0.004</v>
      </c>
      <c r="N11" s="166">
        <v>0.012</v>
      </c>
      <c r="O11" s="167">
        <v>0.002</v>
      </c>
      <c r="P11" s="160" t="s">
        <v>15</v>
      </c>
      <c r="Q11" s="156">
        <v>0.004</v>
      </c>
      <c r="R11" s="166">
        <v>0.012</v>
      </c>
      <c r="S11" s="47">
        <f>C11</f>
        <v>0.002</v>
      </c>
      <c r="T11" s="48">
        <f>G11</f>
        <v>0.002</v>
      </c>
      <c r="U11" s="48">
        <f>K11</f>
        <v>0.002</v>
      </c>
      <c r="V11" s="49">
        <f>O11</f>
        <v>0.002</v>
      </c>
      <c r="W11" s="71" t="s">
        <v>11</v>
      </c>
      <c r="Y11" s="99"/>
    </row>
    <row r="12" spans="1:25" ht="10.5">
      <c r="A12" s="206"/>
      <c r="B12" s="17" t="s">
        <v>16</v>
      </c>
      <c r="C12" s="158">
        <v>0.005</v>
      </c>
      <c r="D12" s="155" t="s">
        <v>14</v>
      </c>
      <c r="E12" s="156">
        <v>0.004</v>
      </c>
      <c r="F12" s="157">
        <v>0.012</v>
      </c>
      <c r="G12" s="167">
        <v>0.002</v>
      </c>
      <c r="H12" s="155" t="s">
        <v>15</v>
      </c>
      <c r="I12" s="156">
        <v>0.004</v>
      </c>
      <c r="J12" s="166">
        <v>0.012</v>
      </c>
      <c r="K12" s="167">
        <v>0.002</v>
      </c>
      <c r="L12" s="160" t="s">
        <v>15</v>
      </c>
      <c r="M12" s="156">
        <v>0.004</v>
      </c>
      <c r="N12" s="157">
        <v>0.012</v>
      </c>
      <c r="O12" s="167">
        <v>0.002</v>
      </c>
      <c r="P12" s="160" t="s">
        <v>15</v>
      </c>
      <c r="Q12" s="156">
        <v>0.004</v>
      </c>
      <c r="R12" s="157">
        <v>0.012</v>
      </c>
      <c r="S12" s="47">
        <f>C12</f>
        <v>0.005</v>
      </c>
      <c r="T12" s="48">
        <f>G12</f>
        <v>0.002</v>
      </c>
      <c r="U12" s="48">
        <f>K12</f>
        <v>0.002</v>
      </c>
      <c r="V12" s="49">
        <f>O12</f>
        <v>0.002</v>
      </c>
      <c r="W12" s="71" t="s">
        <v>11</v>
      </c>
      <c r="Y12" s="99"/>
    </row>
    <row r="13" spans="1:25" ht="10.5">
      <c r="A13" s="206"/>
      <c r="B13" s="16" t="s">
        <v>17</v>
      </c>
      <c r="C13" s="158">
        <v>0.004</v>
      </c>
      <c r="D13" s="155" t="s">
        <v>15</v>
      </c>
      <c r="E13" s="156">
        <v>0.008</v>
      </c>
      <c r="F13" s="157">
        <v>0.026</v>
      </c>
      <c r="G13" s="167">
        <v>0.004</v>
      </c>
      <c r="H13" s="155" t="s">
        <v>15</v>
      </c>
      <c r="I13" s="156">
        <v>0.008</v>
      </c>
      <c r="J13" s="166">
        <v>0.026</v>
      </c>
      <c r="K13" s="167">
        <v>0.004</v>
      </c>
      <c r="L13" s="160" t="s">
        <v>15</v>
      </c>
      <c r="M13" s="156">
        <v>0.008</v>
      </c>
      <c r="N13" s="157">
        <v>0.026</v>
      </c>
      <c r="O13" s="167">
        <v>0.004</v>
      </c>
      <c r="P13" s="160" t="s">
        <v>15</v>
      </c>
      <c r="Q13" s="156">
        <v>0.008</v>
      </c>
      <c r="R13" s="157">
        <v>0.026</v>
      </c>
      <c r="S13" s="47">
        <f>C13*0.1</f>
        <v>0.0004</v>
      </c>
      <c r="T13" s="48">
        <f>G13*0.1</f>
        <v>0.0004</v>
      </c>
      <c r="U13" s="48">
        <f>K13*0.1</f>
        <v>0.0004</v>
      </c>
      <c r="V13" s="49">
        <f>O13*0.1</f>
        <v>0.0004</v>
      </c>
      <c r="W13" s="71" t="s">
        <v>11</v>
      </c>
      <c r="Y13" s="99"/>
    </row>
    <row r="14" spans="1:25" ht="10.5">
      <c r="A14" s="206"/>
      <c r="B14" s="16" t="s">
        <v>18</v>
      </c>
      <c r="C14" s="158">
        <v>0.004</v>
      </c>
      <c r="D14" s="155" t="s">
        <v>15</v>
      </c>
      <c r="E14" s="156">
        <v>0.008</v>
      </c>
      <c r="F14" s="157">
        <v>0.025</v>
      </c>
      <c r="G14" s="167">
        <v>0.004</v>
      </c>
      <c r="H14" s="155" t="s">
        <v>15</v>
      </c>
      <c r="I14" s="156">
        <v>0.008</v>
      </c>
      <c r="J14" s="166">
        <v>0.025</v>
      </c>
      <c r="K14" s="167">
        <v>0.004</v>
      </c>
      <c r="L14" s="160" t="s">
        <v>15</v>
      </c>
      <c r="M14" s="156">
        <v>0.008</v>
      </c>
      <c r="N14" s="157">
        <v>0.025</v>
      </c>
      <c r="O14" s="167">
        <v>0.009</v>
      </c>
      <c r="P14" s="160" t="s">
        <v>14</v>
      </c>
      <c r="Q14" s="156">
        <v>0.008</v>
      </c>
      <c r="R14" s="157">
        <v>0.025</v>
      </c>
      <c r="S14" s="47">
        <f>C14*0.1</f>
        <v>0.0004</v>
      </c>
      <c r="T14" s="48">
        <f>G14*0.1</f>
        <v>0.0004</v>
      </c>
      <c r="U14" s="48">
        <f>K14*0.1</f>
        <v>0.0004</v>
      </c>
      <c r="V14" s="49">
        <f>O14*0.1</f>
        <v>0.0009</v>
      </c>
      <c r="W14" s="72" t="s">
        <v>11</v>
      </c>
      <c r="Y14" s="99"/>
    </row>
    <row r="15" spans="1:25" ht="10.5">
      <c r="A15" s="206"/>
      <c r="B15" s="17" t="s">
        <v>50</v>
      </c>
      <c r="C15" s="158">
        <v>0.004</v>
      </c>
      <c r="D15" s="155" t="s">
        <v>15</v>
      </c>
      <c r="E15" s="156">
        <v>0.008</v>
      </c>
      <c r="F15" s="157">
        <v>0.025</v>
      </c>
      <c r="G15" s="167">
        <v>0.004</v>
      </c>
      <c r="H15" s="155" t="s">
        <v>15</v>
      </c>
      <c r="I15" s="156">
        <v>0.008</v>
      </c>
      <c r="J15" s="166">
        <v>0.025</v>
      </c>
      <c r="K15" s="167">
        <v>0.004</v>
      </c>
      <c r="L15" s="160" t="s">
        <v>15</v>
      </c>
      <c r="M15" s="156">
        <v>0.008</v>
      </c>
      <c r="N15" s="157">
        <v>0.025</v>
      </c>
      <c r="O15" s="167">
        <v>0.004</v>
      </c>
      <c r="P15" s="160" t="s">
        <v>15</v>
      </c>
      <c r="Q15" s="156">
        <v>0.008</v>
      </c>
      <c r="R15" s="157">
        <v>0.025</v>
      </c>
      <c r="S15" s="47">
        <f>C15*0.1</f>
        <v>0.0004</v>
      </c>
      <c r="T15" s="48">
        <f>G15*0.1</f>
        <v>0.0004</v>
      </c>
      <c r="U15" s="48">
        <f>K15*0.1</f>
        <v>0.0004</v>
      </c>
      <c r="V15" s="127">
        <f>O15*0.1</f>
        <v>0.0004</v>
      </c>
      <c r="W15" s="73" t="s">
        <v>65</v>
      </c>
      <c r="Y15" s="99"/>
    </row>
    <row r="16" spans="1:25" ht="10.5">
      <c r="A16" s="206"/>
      <c r="B16" s="16" t="s">
        <v>19</v>
      </c>
      <c r="C16" s="158">
        <v>0.028</v>
      </c>
      <c r="D16" s="155" t="s">
        <v>70</v>
      </c>
      <c r="E16" s="156">
        <v>0.006</v>
      </c>
      <c r="F16" s="157">
        <v>0.021</v>
      </c>
      <c r="G16" s="168">
        <v>0.01</v>
      </c>
      <c r="H16" s="155" t="s">
        <v>14</v>
      </c>
      <c r="I16" s="156">
        <v>0.006</v>
      </c>
      <c r="J16" s="166">
        <v>0.021</v>
      </c>
      <c r="K16" s="168">
        <v>0.03</v>
      </c>
      <c r="L16" s="160" t="s">
        <v>70</v>
      </c>
      <c r="M16" s="156">
        <v>0.006</v>
      </c>
      <c r="N16" s="157">
        <v>0.021</v>
      </c>
      <c r="O16" s="168">
        <v>0.05</v>
      </c>
      <c r="P16" s="160" t="s">
        <v>70</v>
      </c>
      <c r="Q16" s="156">
        <v>0.006</v>
      </c>
      <c r="R16" s="157">
        <v>0.021</v>
      </c>
      <c r="S16" s="47">
        <f>C16*0.01</f>
        <v>0.00028000000000000003</v>
      </c>
      <c r="T16" s="48">
        <f>G16*0.01</f>
        <v>0.0001</v>
      </c>
      <c r="U16" s="48">
        <f>K16*0.01</f>
        <v>0.0003</v>
      </c>
      <c r="V16" s="133">
        <f>O16*0.01</f>
        <v>0.0005</v>
      </c>
      <c r="W16" s="113" t="s">
        <v>65</v>
      </c>
      <c r="Y16" s="99"/>
    </row>
    <row r="17" spans="1:25" ht="11.25" thickBot="1">
      <c r="A17" s="207"/>
      <c r="B17" s="18" t="s">
        <v>20</v>
      </c>
      <c r="C17" s="159">
        <v>0.1</v>
      </c>
      <c r="D17" s="160" t="s">
        <v>70</v>
      </c>
      <c r="E17" s="161">
        <v>0.01</v>
      </c>
      <c r="F17" s="162">
        <v>0.03</v>
      </c>
      <c r="G17" s="169">
        <v>0.03</v>
      </c>
      <c r="H17" s="160" t="s">
        <v>70</v>
      </c>
      <c r="I17" s="161">
        <v>0.01</v>
      </c>
      <c r="J17" s="170">
        <v>0.03</v>
      </c>
      <c r="K17" s="169">
        <v>0.09</v>
      </c>
      <c r="L17" s="171" t="s">
        <v>70</v>
      </c>
      <c r="M17" s="161">
        <v>0.01</v>
      </c>
      <c r="N17" s="162">
        <v>0.03</v>
      </c>
      <c r="O17" s="169">
        <v>0.09</v>
      </c>
      <c r="P17" s="171" t="s">
        <v>70</v>
      </c>
      <c r="Q17" s="161">
        <v>0.01</v>
      </c>
      <c r="R17" s="162">
        <v>0.03</v>
      </c>
      <c r="S17" s="106">
        <f>C17*0.0003</f>
        <v>2.9999999999999997E-05</v>
      </c>
      <c r="T17" s="102">
        <f>G17*0.0003</f>
        <v>8.999999999999999E-06</v>
      </c>
      <c r="U17" s="48">
        <f>K17*0.0003</f>
        <v>2.6999999999999996E-05</v>
      </c>
      <c r="V17" s="103">
        <f>O17*0.0003</f>
        <v>2.6999999999999996E-05</v>
      </c>
      <c r="W17" s="74" t="s">
        <v>65</v>
      </c>
      <c r="Y17" s="99"/>
    </row>
    <row r="18" spans="1:35" ht="10.5" customHeight="1">
      <c r="A18" s="205" t="s">
        <v>51</v>
      </c>
      <c r="B18" s="19" t="s">
        <v>21</v>
      </c>
      <c r="C18" s="150">
        <v>0.02</v>
      </c>
      <c r="D18" s="151" t="s">
        <v>70</v>
      </c>
      <c r="E18" s="172">
        <v>0.004</v>
      </c>
      <c r="F18" s="173">
        <v>0.012</v>
      </c>
      <c r="G18" s="163">
        <v>0.007</v>
      </c>
      <c r="H18" s="151" t="s">
        <v>14</v>
      </c>
      <c r="I18" s="172">
        <v>0.004</v>
      </c>
      <c r="J18" s="178">
        <v>0.012</v>
      </c>
      <c r="K18" s="163">
        <v>0.018</v>
      </c>
      <c r="L18" s="151" t="s">
        <v>70</v>
      </c>
      <c r="M18" s="152">
        <v>0.004</v>
      </c>
      <c r="N18" s="153">
        <v>0.012</v>
      </c>
      <c r="O18" s="163">
        <v>0.028</v>
      </c>
      <c r="P18" s="151" t="s">
        <v>70</v>
      </c>
      <c r="Q18" s="152">
        <v>0.004</v>
      </c>
      <c r="R18" s="153">
        <v>0.012</v>
      </c>
      <c r="S18" s="107" t="s">
        <v>11</v>
      </c>
      <c r="T18" s="51" t="s">
        <v>11</v>
      </c>
      <c r="U18" s="51" t="s">
        <v>11</v>
      </c>
      <c r="V18" s="52" t="s">
        <v>11</v>
      </c>
      <c r="W18" s="114" t="s">
        <v>11</v>
      </c>
      <c r="Y18" s="130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10.5">
      <c r="A19" s="206"/>
      <c r="B19" s="16" t="s">
        <v>22</v>
      </c>
      <c r="C19" s="174">
        <v>0.008</v>
      </c>
      <c r="D19" s="155" t="s">
        <v>14</v>
      </c>
      <c r="E19" s="172">
        <v>0.004</v>
      </c>
      <c r="F19" s="173">
        <v>0.012</v>
      </c>
      <c r="G19" s="179">
        <v>0.002</v>
      </c>
      <c r="H19" s="155" t="s">
        <v>15</v>
      </c>
      <c r="I19" s="172">
        <v>0.004</v>
      </c>
      <c r="J19" s="178">
        <v>0.012</v>
      </c>
      <c r="K19" s="167">
        <v>0.009</v>
      </c>
      <c r="L19" s="160" t="s">
        <v>14</v>
      </c>
      <c r="M19" s="156">
        <v>0.004</v>
      </c>
      <c r="N19" s="157">
        <v>0.012</v>
      </c>
      <c r="O19" s="167">
        <v>0.011</v>
      </c>
      <c r="P19" s="160" t="s">
        <v>14</v>
      </c>
      <c r="Q19" s="156">
        <v>0.004</v>
      </c>
      <c r="R19" s="157">
        <v>0.012</v>
      </c>
      <c r="S19" s="108">
        <f>C19*0.1</f>
        <v>0.0008</v>
      </c>
      <c r="T19" s="48">
        <f>G19*0.1</f>
        <v>0.0002</v>
      </c>
      <c r="U19" s="48">
        <f>K19*0.1</f>
        <v>0.0009</v>
      </c>
      <c r="V19" s="49">
        <f>O19*0.1</f>
        <v>0.0011</v>
      </c>
      <c r="W19" s="115" t="s">
        <v>11</v>
      </c>
      <c r="Y19" s="99"/>
      <c r="AI19" s="36"/>
    </row>
    <row r="20" spans="1:25" ht="10.5">
      <c r="A20" s="206"/>
      <c r="B20" s="20" t="s">
        <v>23</v>
      </c>
      <c r="C20" s="158">
        <v>0.019</v>
      </c>
      <c r="D20" s="155" t="s">
        <v>70</v>
      </c>
      <c r="E20" s="172">
        <v>0.004</v>
      </c>
      <c r="F20" s="173">
        <v>0.013</v>
      </c>
      <c r="G20" s="167">
        <v>0.005</v>
      </c>
      <c r="H20" s="155" t="s">
        <v>14</v>
      </c>
      <c r="I20" s="172">
        <v>0.004</v>
      </c>
      <c r="J20" s="178">
        <v>0.013</v>
      </c>
      <c r="K20" s="167">
        <v>0.019</v>
      </c>
      <c r="L20" s="160" t="s">
        <v>70</v>
      </c>
      <c r="M20" s="156">
        <v>0.004</v>
      </c>
      <c r="N20" s="157">
        <v>0.013</v>
      </c>
      <c r="O20" s="167">
        <v>0.032</v>
      </c>
      <c r="P20" s="160" t="s">
        <v>70</v>
      </c>
      <c r="Q20" s="156">
        <v>0.004</v>
      </c>
      <c r="R20" s="157">
        <v>0.013</v>
      </c>
      <c r="S20" s="109">
        <f>C20*0.03</f>
        <v>0.00057</v>
      </c>
      <c r="T20" s="100">
        <f>G20*0.03</f>
        <v>0.00015</v>
      </c>
      <c r="U20" s="100">
        <f>K20*0.03</f>
        <v>0.00057</v>
      </c>
      <c r="V20" s="101">
        <f>O20*0.03</f>
        <v>0.00096</v>
      </c>
      <c r="W20" s="115" t="s">
        <v>11</v>
      </c>
      <c r="Y20" s="99"/>
    </row>
    <row r="21" spans="1:25" ht="10.5">
      <c r="A21" s="206"/>
      <c r="B21" s="20" t="s">
        <v>24</v>
      </c>
      <c r="C21" s="158">
        <v>0.014</v>
      </c>
      <c r="D21" s="155" t="s">
        <v>70</v>
      </c>
      <c r="E21" s="172">
        <v>0.004</v>
      </c>
      <c r="F21" s="173">
        <v>0.013</v>
      </c>
      <c r="G21" s="167">
        <v>0.006</v>
      </c>
      <c r="H21" s="155" t="s">
        <v>14</v>
      </c>
      <c r="I21" s="172">
        <v>0.004</v>
      </c>
      <c r="J21" s="178">
        <v>0.013</v>
      </c>
      <c r="K21" s="167">
        <v>0.014</v>
      </c>
      <c r="L21" s="160" t="s">
        <v>70</v>
      </c>
      <c r="M21" s="156">
        <v>0.004</v>
      </c>
      <c r="N21" s="157">
        <v>0.013</v>
      </c>
      <c r="O21" s="167">
        <v>0.027</v>
      </c>
      <c r="P21" s="160" t="s">
        <v>70</v>
      </c>
      <c r="Q21" s="156">
        <v>0.004</v>
      </c>
      <c r="R21" s="157">
        <v>0.013</v>
      </c>
      <c r="S21" s="120">
        <f>C21*0.3</f>
        <v>0.0042</v>
      </c>
      <c r="T21" s="100">
        <f>G21*0.3</f>
        <v>0.0018</v>
      </c>
      <c r="U21" s="119">
        <f>K21*0.3</f>
        <v>0.0042</v>
      </c>
      <c r="V21" s="101">
        <f>O21*0.3</f>
        <v>0.0081</v>
      </c>
      <c r="W21" s="115" t="s">
        <v>11</v>
      </c>
      <c r="Y21" s="99"/>
    </row>
    <row r="22" spans="1:25" ht="10.5">
      <c r="A22" s="206"/>
      <c r="B22" s="20" t="s">
        <v>25</v>
      </c>
      <c r="C22" s="158">
        <v>0.021</v>
      </c>
      <c r="D22" s="155" t="s">
        <v>14</v>
      </c>
      <c r="E22" s="172">
        <v>0.007</v>
      </c>
      <c r="F22" s="173">
        <v>0.025</v>
      </c>
      <c r="G22" s="167">
        <v>0.0035</v>
      </c>
      <c r="H22" s="155" t="s">
        <v>15</v>
      </c>
      <c r="I22" s="172">
        <v>0.007</v>
      </c>
      <c r="J22" s="178">
        <v>0.025</v>
      </c>
      <c r="K22" s="167">
        <v>0.015</v>
      </c>
      <c r="L22" s="160" t="s">
        <v>14</v>
      </c>
      <c r="M22" s="156">
        <v>0.007</v>
      </c>
      <c r="N22" s="157">
        <v>0.025</v>
      </c>
      <c r="O22" s="167">
        <v>0.031</v>
      </c>
      <c r="P22" s="160" t="s">
        <v>70</v>
      </c>
      <c r="Q22" s="156">
        <v>0.007</v>
      </c>
      <c r="R22" s="157">
        <v>0.025</v>
      </c>
      <c r="S22" s="109">
        <f>C22*0.1</f>
        <v>0.0021000000000000003</v>
      </c>
      <c r="T22" s="100">
        <f>G22*0.1</f>
        <v>0.00035000000000000005</v>
      </c>
      <c r="U22" s="100">
        <f>K22*0.1</f>
        <v>0.0015</v>
      </c>
      <c r="V22" s="101">
        <f>O22*0.1</f>
        <v>0.0031000000000000003</v>
      </c>
      <c r="W22" s="116" t="s">
        <v>11</v>
      </c>
      <c r="Y22" s="99"/>
    </row>
    <row r="23" spans="1:25" ht="10.5">
      <c r="A23" s="206"/>
      <c r="B23" s="20" t="s">
        <v>26</v>
      </c>
      <c r="C23" s="158">
        <v>0.016</v>
      </c>
      <c r="D23" s="155" t="s">
        <v>14</v>
      </c>
      <c r="E23" s="172">
        <v>0.008</v>
      </c>
      <c r="F23" s="173">
        <v>0.025</v>
      </c>
      <c r="G23" s="167">
        <v>0.004</v>
      </c>
      <c r="H23" s="155" t="s">
        <v>15</v>
      </c>
      <c r="I23" s="172">
        <v>0.008</v>
      </c>
      <c r="J23" s="178">
        <v>0.025</v>
      </c>
      <c r="K23" s="167">
        <v>0.014</v>
      </c>
      <c r="L23" s="160" t="s">
        <v>14</v>
      </c>
      <c r="M23" s="156">
        <v>0.008</v>
      </c>
      <c r="N23" s="157">
        <v>0.025</v>
      </c>
      <c r="O23" s="168">
        <v>0.03</v>
      </c>
      <c r="P23" s="160" t="s">
        <v>70</v>
      </c>
      <c r="Q23" s="156">
        <v>0.008</v>
      </c>
      <c r="R23" s="157">
        <v>0.025</v>
      </c>
      <c r="S23" s="109">
        <f>C23*0.1</f>
        <v>0.0016</v>
      </c>
      <c r="T23" s="100">
        <f>G23*0.1</f>
        <v>0.0004</v>
      </c>
      <c r="U23" s="100">
        <f>K23*0.1</f>
        <v>0.0014000000000000002</v>
      </c>
      <c r="V23" s="128">
        <f>O23*0.1</f>
        <v>0.003</v>
      </c>
      <c r="W23" s="115" t="s">
        <v>11</v>
      </c>
      <c r="Y23" s="99"/>
    </row>
    <row r="24" spans="1:25" ht="10.5">
      <c r="A24" s="206"/>
      <c r="B24" s="20" t="s">
        <v>27</v>
      </c>
      <c r="C24" s="158">
        <v>0.0025</v>
      </c>
      <c r="D24" s="155" t="s">
        <v>15</v>
      </c>
      <c r="E24" s="172">
        <v>0.005</v>
      </c>
      <c r="F24" s="173">
        <v>0.017</v>
      </c>
      <c r="G24" s="167">
        <v>0.0025</v>
      </c>
      <c r="H24" s="155" t="s">
        <v>15</v>
      </c>
      <c r="I24" s="172">
        <v>0.005</v>
      </c>
      <c r="J24" s="178">
        <v>0.017</v>
      </c>
      <c r="K24" s="167">
        <v>0.0025</v>
      </c>
      <c r="L24" s="160" t="s">
        <v>15</v>
      </c>
      <c r="M24" s="156">
        <v>0.005</v>
      </c>
      <c r="N24" s="157">
        <v>0.017</v>
      </c>
      <c r="O24" s="167">
        <v>0.0025</v>
      </c>
      <c r="P24" s="160" t="s">
        <v>15</v>
      </c>
      <c r="Q24" s="156">
        <v>0.005</v>
      </c>
      <c r="R24" s="157">
        <v>0.017</v>
      </c>
      <c r="S24" s="109">
        <f>C24*0.1</f>
        <v>0.00025</v>
      </c>
      <c r="T24" s="100">
        <f>G24*0.1</f>
        <v>0.00025</v>
      </c>
      <c r="U24" s="100">
        <f>K24*0.1</f>
        <v>0.00025</v>
      </c>
      <c r="V24" s="101">
        <f>O24*0.1</f>
        <v>0.00025</v>
      </c>
      <c r="W24" s="113" t="s">
        <v>66</v>
      </c>
      <c r="Y24" s="99"/>
    </row>
    <row r="25" spans="1:25" ht="10.5">
      <c r="A25" s="206"/>
      <c r="B25" s="20" t="s">
        <v>28</v>
      </c>
      <c r="C25" s="158">
        <v>0.021</v>
      </c>
      <c r="D25" s="155" t="s">
        <v>14</v>
      </c>
      <c r="E25" s="172">
        <v>0.008</v>
      </c>
      <c r="F25" s="173">
        <v>0.026</v>
      </c>
      <c r="G25" s="167">
        <v>0.004</v>
      </c>
      <c r="H25" s="155" t="s">
        <v>15</v>
      </c>
      <c r="I25" s="172">
        <v>0.008</v>
      </c>
      <c r="J25" s="178">
        <v>0.026</v>
      </c>
      <c r="K25" s="167">
        <v>0.017</v>
      </c>
      <c r="L25" s="160" t="s">
        <v>14</v>
      </c>
      <c r="M25" s="156">
        <v>0.008</v>
      </c>
      <c r="N25" s="157">
        <v>0.026</v>
      </c>
      <c r="O25" s="167">
        <v>0.031</v>
      </c>
      <c r="P25" s="160" t="s">
        <v>70</v>
      </c>
      <c r="Q25" s="156">
        <v>0.008</v>
      </c>
      <c r="R25" s="157">
        <v>0.026</v>
      </c>
      <c r="S25" s="109">
        <f>C25*0.1</f>
        <v>0.0021000000000000003</v>
      </c>
      <c r="T25" s="100">
        <f>G25*0.1</f>
        <v>0.0004</v>
      </c>
      <c r="U25" s="100">
        <f>K25*0.1</f>
        <v>0.0017000000000000001</v>
      </c>
      <c r="V25" s="101">
        <f>O25*0.1</f>
        <v>0.0031000000000000003</v>
      </c>
      <c r="W25" s="113" t="s">
        <v>65</v>
      </c>
      <c r="Y25" s="99"/>
    </row>
    <row r="26" spans="1:25" ht="10.5">
      <c r="A26" s="206"/>
      <c r="B26" s="20" t="s">
        <v>29</v>
      </c>
      <c r="C26" s="158">
        <v>0.045</v>
      </c>
      <c r="D26" s="155" t="s">
        <v>70</v>
      </c>
      <c r="E26" s="172">
        <v>0.006</v>
      </c>
      <c r="F26" s="173">
        <v>0.019</v>
      </c>
      <c r="G26" s="167">
        <v>0.009</v>
      </c>
      <c r="H26" s="155" t="s">
        <v>14</v>
      </c>
      <c r="I26" s="172">
        <v>0.006</v>
      </c>
      <c r="J26" s="178">
        <v>0.019</v>
      </c>
      <c r="K26" s="167">
        <v>0.049</v>
      </c>
      <c r="L26" s="160" t="s">
        <v>70</v>
      </c>
      <c r="M26" s="156">
        <v>0.006</v>
      </c>
      <c r="N26" s="157">
        <v>0.019</v>
      </c>
      <c r="O26" s="167">
        <v>0.082</v>
      </c>
      <c r="P26" s="160" t="s">
        <v>70</v>
      </c>
      <c r="Q26" s="156">
        <v>0.006</v>
      </c>
      <c r="R26" s="157">
        <v>0.019</v>
      </c>
      <c r="S26" s="109">
        <f>C26*0.01</f>
        <v>0.00045</v>
      </c>
      <c r="T26" s="100">
        <f>G26*0.01</f>
        <v>8.999999999999999E-05</v>
      </c>
      <c r="U26" s="100">
        <f>K26*0.01</f>
        <v>0.00049</v>
      </c>
      <c r="V26" s="101">
        <f>O26*0.01</f>
        <v>0.0008200000000000001</v>
      </c>
      <c r="W26" s="113" t="s">
        <v>65</v>
      </c>
      <c r="Y26" s="99"/>
    </row>
    <row r="27" spans="1:31" ht="10.5">
      <c r="A27" s="206"/>
      <c r="B27" s="20" t="s">
        <v>30</v>
      </c>
      <c r="C27" s="154">
        <v>0.01</v>
      </c>
      <c r="D27" s="155" t="s">
        <v>14</v>
      </c>
      <c r="E27" s="172">
        <v>0.006</v>
      </c>
      <c r="F27" s="175">
        <v>0.02</v>
      </c>
      <c r="G27" s="167">
        <v>0.003</v>
      </c>
      <c r="H27" s="155" t="s">
        <v>15</v>
      </c>
      <c r="I27" s="172">
        <v>0.006</v>
      </c>
      <c r="J27" s="180">
        <v>0.02</v>
      </c>
      <c r="K27" s="167">
        <v>0.008</v>
      </c>
      <c r="L27" s="160" t="s">
        <v>14</v>
      </c>
      <c r="M27" s="156">
        <v>0.006</v>
      </c>
      <c r="N27" s="182">
        <v>0.02</v>
      </c>
      <c r="O27" s="167">
        <v>0.014</v>
      </c>
      <c r="P27" s="160" t="s">
        <v>14</v>
      </c>
      <c r="Q27" s="156">
        <v>0.006</v>
      </c>
      <c r="R27" s="182">
        <v>0.02</v>
      </c>
      <c r="S27" s="109">
        <f>C27*0.01</f>
        <v>0.0001</v>
      </c>
      <c r="T27" s="100">
        <f>G27*0.01</f>
        <v>3E-05</v>
      </c>
      <c r="U27" s="100">
        <f>K27*0.01</f>
        <v>8E-05</v>
      </c>
      <c r="V27" s="101">
        <f>O27*0.01</f>
        <v>0.00014000000000000001</v>
      </c>
      <c r="W27" s="113" t="s">
        <v>65</v>
      </c>
      <c r="Y27" s="99"/>
      <c r="AE27" s="132"/>
    </row>
    <row r="28" spans="1:25" ht="11.25" thickBot="1">
      <c r="A28" s="207"/>
      <c r="B28" s="21" t="s">
        <v>31</v>
      </c>
      <c r="C28" s="176">
        <v>0.051</v>
      </c>
      <c r="D28" s="171" t="s">
        <v>70</v>
      </c>
      <c r="E28" s="161">
        <v>0.009</v>
      </c>
      <c r="F28" s="177">
        <v>0.03</v>
      </c>
      <c r="G28" s="169">
        <v>0.0045</v>
      </c>
      <c r="H28" s="171" t="s">
        <v>15</v>
      </c>
      <c r="I28" s="161">
        <v>0.009</v>
      </c>
      <c r="J28" s="181">
        <v>0.03</v>
      </c>
      <c r="K28" s="169">
        <v>0.043</v>
      </c>
      <c r="L28" s="171" t="s">
        <v>70</v>
      </c>
      <c r="M28" s="161">
        <v>0.009</v>
      </c>
      <c r="N28" s="177">
        <v>0.03</v>
      </c>
      <c r="O28" s="169">
        <v>0.048</v>
      </c>
      <c r="P28" s="171" t="s">
        <v>70</v>
      </c>
      <c r="Q28" s="161">
        <v>0.009</v>
      </c>
      <c r="R28" s="177">
        <v>0.03</v>
      </c>
      <c r="S28" s="106">
        <f>C28*0.0003</f>
        <v>1.53E-05</v>
      </c>
      <c r="T28" s="102">
        <f>G28*0.0003</f>
        <v>1.3499999999999998E-06</v>
      </c>
      <c r="U28" s="102">
        <f>K28*0.0003</f>
        <v>1.2899999999999998E-05</v>
      </c>
      <c r="V28" s="103">
        <f>O28*0.0003</f>
        <v>1.44E-05</v>
      </c>
      <c r="W28" s="117" t="s">
        <v>65</v>
      </c>
      <c r="Y28" s="99"/>
    </row>
    <row r="29" spans="1:25" ht="10.5" customHeight="1">
      <c r="A29" s="205" t="s">
        <v>52</v>
      </c>
      <c r="B29" s="22" t="s">
        <v>32</v>
      </c>
      <c r="C29" s="158">
        <v>0.019</v>
      </c>
      <c r="D29" s="155" t="s">
        <v>70</v>
      </c>
      <c r="E29" s="152">
        <v>0.004</v>
      </c>
      <c r="F29" s="153">
        <v>0.013</v>
      </c>
      <c r="G29" s="167">
        <v>0.024</v>
      </c>
      <c r="H29" s="155" t="s">
        <v>70</v>
      </c>
      <c r="I29" s="152">
        <v>0.004</v>
      </c>
      <c r="J29" s="164">
        <v>0.013</v>
      </c>
      <c r="K29" s="167">
        <v>0.016</v>
      </c>
      <c r="L29" s="160" t="s">
        <v>70</v>
      </c>
      <c r="M29" s="156">
        <v>0.004</v>
      </c>
      <c r="N29" s="157">
        <v>0.013</v>
      </c>
      <c r="O29" s="167">
        <v>0.019</v>
      </c>
      <c r="P29" s="160" t="s">
        <v>70</v>
      </c>
      <c r="Q29" s="156">
        <v>0.004</v>
      </c>
      <c r="R29" s="157">
        <v>0.013</v>
      </c>
      <c r="S29" s="110">
        <f>C29*0.0003</f>
        <v>5.7E-06</v>
      </c>
      <c r="T29" s="104">
        <f>G29*0.0003</f>
        <v>7.2E-06</v>
      </c>
      <c r="U29" s="104">
        <f>K29*0.0003</f>
        <v>4.8E-06</v>
      </c>
      <c r="V29" s="105">
        <f>O29*0.0003</f>
        <v>5.7E-06</v>
      </c>
      <c r="W29" s="114" t="s">
        <v>11</v>
      </c>
      <c r="Y29" s="99"/>
    </row>
    <row r="30" spans="1:25" ht="10.5">
      <c r="A30" s="206"/>
      <c r="B30" s="23" t="s">
        <v>33</v>
      </c>
      <c r="C30" s="158">
        <v>0.15</v>
      </c>
      <c r="D30" s="160" t="s">
        <v>70</v>
      </c>
      <c r="E30" s="172">
        <v>0.004</v>
      </c>
      <c r="F30" s="173">
        <v>0.013</v>
      </c>
      <c r="G30" s="167">
        <v>0.31</v>
      </c>
      <c r="H30" s="160" t="s">
        <v>70</v>
      </c>
      <c r="I30" s="172">
        <v>0.004</v>
      </c>
      <c r="J30" s="178">
        <v>0.013</v>
      </c>
      <c r="K30" s="179">
        <v>0.15</v>
      </c>
      <c r="L30" s="155" t="s">
        <v>70</v>
      </c>
      <c r="M30" s="172">
        <v>0.004</v>
      </c>
      <c r="N30" s="173">
        <v>0.013</v>
      </c>
      <c r="O30" s="184">
        <v>0.1</v>
      </c>
      <c r="P30" s="155" t="s">
        <v>70</v>
      </c>
      <c r="Q30" s="172">
        <v>0.004</v>
      </c>
      <c r="R30" s="173">
        <v>0.013</v>
      </c>
      <c r="S30" s="110">
        <f>C30*0.0001</f>
        <v>1.5E-05</v>
      </c>
      <c r="T30" s="104">
        <f>G30*0.0001</f>
        <v>3.1E-05</v>
      </c>
      <c r="U30" s="104">
        <f>K30*0.0001</f>
        <v>1.5E-05</v>
      </c>
      <c r="V30" s="134">
        <f>O30*0.0001</f>
        <v>1E-05</v>
      </c>
      <c r="W30" s="115" t="s">
        <v>11</v>
      </c>
      <c r="Y30" s="99"/>
    </row>
    <row r="31" spans="1:23" ht="10.5">
      <c r="A31" s="206"/>
      <c r="B31" s="22" t="s">
        <v>34</v>
      </c>
      <c r="C31" s="158">
        <v>0.025</v>
      </c>
      <c r="D31" s="160" t="s">
        <v>70</v>
      </c>
      <c r="E31" s="172">
        <v>0.004</v>
      </c>
      <c r="F31" s="173">
        <v>0.013</v>
      </c>
      <c r="G31" s="167">
        <v>0.017</v>
      </c>
      <c r="H31" s="160" t="s">
        <v>70</v>
      </c>
      <c r="I31" s="172">
        <v>0.004</v>
      </c>
      <c r="J31" s="178">
        <v>0.013</v>
      </c>
      <c r="K31" s="167">
        <v>0.018</v>
      </c>
      <c r="L31" s="160" t="s">
        <v>70</v>
      </c>
      <c r="M31" s="156">
        <v>0.004</v>
      </c>
      <c r="N31" s="157">
        <v>0.013</v>
      </c>
      <c r="O31" s="167">
        <v>0.022</v>
      </c>
      <c r="P31" s="160" t="s">
        <v>70</v>
      </c>
      <c r="Q31" s="156">
        <v>0.004</v>
      </c>
      <c r="R31" s="157">
        <v>0.013</v>
      </c>
      <c r="S31" s="109">
        <f>C31*0.1</f>
        <v>0.0025000000000000005</v>
      </c>
      <c r="T31" s="100">
        <f>G31*0.1</f>
        <v>0.0017000000000000001</v>
      </c>
      <c r="U31" s="104">
        <f>K31*0.1</f>
        <v>0.0018</v>
      </c>
      <c r="V31" s="105">
        <f>O31*0.1</f>
        <v>0.0022</v>
      </c>
      <c r="W31" s="115" t="s">
        <v>11</v>
      </c>
    </row>
    <row r="32" spans="1:23" ht="10.5">
      <c r="A32" s="206"/>
      <c r="B32" s="22" t="s">
        <v>35</v>
      </c>
      <c r="C32" s="158">
        <v>0.0025</v>
      </c>
      <c r="D32" s="160" t="s">
        <v>15</v>
      </c>
      <c r="E32" s="172">
        <v>0.005</v>
      </c>
      <c r="F32" s="173">
        <v>0.018</v>
      </c>
      <c r="G32" s="167">
        <v>0.0025</v>
      </c>
      <c r="H32" s="160" t="s">
        <v>15</v>
      </c>
      <c r="I32" s="172">
        <v>0.005</v>
      </c>
      <c r="J32" s="178">
        <v>0.018</v>
      </c>
      <c r="K32" s="167">
        <v>0.0025</v>
      </c>
      <c r="L32" s="160" t="s">
        <v>15</v>
      </c>
      <c r="M32" s="156">
        <v>0.005</v>
      </c>
      <c r="N32" s="157">
        <v>0.018</v>
      </c>
      <c r="O32" s="167">
        <v>0.0025</v>
      </c>
      <c r="P32" s="160" t="s">
        <v>15</v>
      </c>
      <c r="Q32" s="156">
        <v>0.005</v>
      </c>
      <c r="R32" s="157">
        <v>0.018</v>
      </c>
      <c r="S32" s="110">
        <f>C32*0.03</f>
        <v>7.5E-05</v>
      </c>
      <c r="T32" s="104">
        <f>G32*0.03</f>
        <v>7.5E-05</v>
      </c>
      <c r="U32" s="104">
        <f>K32*0.03</f>
        <v>7.5E-05</v>
      </c>
      <c r="V32" s="105">
        <f>O32*0.03</f>
        <v>7.5E-05</v>
      </c>
      <c r="W32" s="115" t="s">
        <v>11</v>
      </c>
    </row>
    <row r="33" spans="1:23" ht="10.5">
      <c r="A33" s="206"/>
      <c r="B33" s="23" t="s">
        <v>36</v>
      </c>
      <c r="C33" s="174">
        <v>0.023</v>
      </c>
      <c r="D33" s="160" t="s">
        <v>70</v>
      </c>
      <c r="E33" s="172">
        <v>0.006</v>
      </c>
      <c r="F33" s="173">
        <v>0.019</v>
      </c>
      <c r="G33" s="179">
        <v>0.034</v>
      </c>
      <c r="H33" s="160" t="s">
        <v>70</v>
      </c>
      <c r="I33" s="172">
        <v>0.006</v>
      </c>
      <c r="J33" s="178">
        <v>0.019</v>
      </c>
      <c r="K33" s="179">
        <v>0.027</v>
      </c>
      <c r="L33" s="155" t="s">
        <v>70</v>
      </c>
      <c r="M33" s="172">
        <v>0.006</v>
      </c>
      <c r="N33" s="173">
        <v>0.019</v>
      </c>
      <c r="O33" s="179">
        <v>0.019</v>
      </c>
      <c r="P33" s="155" t="s">
        <v>70</v>
      </c>
      <c r="Q33" s="172">
        <v>0.006</v>
      </c>
      <c r="R33" s="173">
        <v>0.019</v>
      </c>
      <c r="S33" s="110">
        <f aca="true" t="shared" si="0" ref="S33:S39">C33*0.00003</f>
        <v>6.9E-07</v>
      </c>
      <c r="T33" s="104">
        <f aca="true" t="shared" si="1" ref="T33:T40">G33*0.00003</f>
        <v>1.0200000000000002E-06</v>
      </c>
      <c r="U33" s="104">
        <f aca="true" t="shared" si="2" ref="U33:U40">K33*0.00003</f>
        <v>8.1E-07</v>
      </c>
      <c r="V33" s="105">
        <f aca="true" t="shared" si="3" ref="V33:V40">O33*0.00003</f>
        <v>5.7E-07</v>
      </c>
      <c r="W33" s="115" t="s">
        <v>11</v>
      </c>
    </row>
    <row r="34" spans="1:23" ht="10.5">
      <c r="A34" s="206"/>
      <c r="B34" s="22" t="s">
        <v>37</v>
      </c>
      <c r="C34" s="174">
        <v>0.81</v>
      </c>
      <c r="D34" s="160" t="s">
        <v>70</v>
      </c>
      <c r="E34" s="172">
        <v>0.006</v>
      </c>
      <c r="F34" s="175">
        <v>0.02</v>
      </c>
      <c r="G34" s="179">
        <v>1.5</v>
      </c>
      <c r="H34" s="160" t="s">
        <v>70</v>
      </c>
      <c r="I34" s="172">
        <v>0.006</v>
      </c>
      <c r="J34" s="180">
        <v>0.02</v>
      </c>
      <c r="K34" s="167">
        <v>1.2</v>
      </c>
      <c r="L34" s="160" t="s">
        <v>70</v>
      </c>
      <c r="M34" s="156">
        <v>0.006</v>
      </c>
      <c r="N34" s="182">
        <v>0.02</v>
      </c>
      <c r="O34" s="165">
        <v>0.4</v>
      </c>
      <c r="P34" s="160" t="s">
        <v>70</v>
      </c>
      <c r="Q34" s="156">
        <v>0.006</v>
      </c>
      <c r="R34" s="182">
        <v>0.02</v>
      </c>
      <c r="S34" s="121">
        <f t="shared" si="0"/>
        <v>2.43E-05</v>
      </c>
      <c r="T34" s="104">
        <f t="shared" si="1"/>
        <v>4.5E-05</v>
      </c>
      <c r="U34" s="104">
        <f t="shared" si="2"/>
        <v>3.6E-05</v>
      </c>
      <c r="V34" s="105">
        <f t="shared" si="3"/>
        <v>1.2E-05</v>
      </c>
      <c r="W34" s="115" t="s">
        <v>11</v>
      </c>
    </row>
    <row r="35" spans="1:23" ht="10.5">
      <c r="A35" s="206"/>
      <c r="B35" s="23" t="s">
        <v>38</v>
      </c>
      <c r="C35" s="174">
        <v>0.31</v>
      </c>
      <c r="D35" s="160" t="s">
        <v>70</v>
      </c>
      <c r="E35" s="172">
        <v>0.006</v>
      </c>
      <c r="F35" s="173">
        <v>0.019</v>
      </c>
      <c r="G35" s="179">
        <v>0.53</v>
      </c>
      <c r="H35" s="160" t="s">
        <v>70</v>
      </c>
      <c r="I35" s="172">
        <v>0.006</v>
      </c>
      <c r="J35" s="178">
        <v>0.019</v>
      </c>
      <c r="K35" s="179">
        <v>0.43</v>
      </c>
      <c r="L35" s="155" t="s">
        <v>70</v>
      </c>
      <c r="M35" s="172">
        <v>0.006</v>
      </c>
      <c r="N35" s="173">
        <v>0.019</v>
      </c>
      <c r="O35" s="179">
        <v>0.15</v>
      </c>
      <c r="P35" s="155" t="s">
        <v>70</v>
      </c>
      <c r="Q35" s="172">
        <v>0.006</v>
      </c>
      <c r="R35" s="173">
        <v>0.019</v>
      </c>
      <c r="S35" s="110">
        <f t="shared" si="0"/>
        <v>9.3E-06</v>
      </c>
      <c r="T35" s="104">
        <f t="shared" si="1"/>
        <v>1.59E-05</v>
      </c>
      <c r="U35" s="104">
        <f t="shared" si="2"/>
        <v>1.29E-05</v>
      </c>
      <c r="V35" s="105">
        <f t="shared" si="3"/>
        <v>4.5E-06</v>
      </c>
      <c r="W35" s="118" t="s">
        <v>65</v>
      </c>
    </row>
    <row r="36" spans="1:23" ht="10.5">
      <c r="A36" s="206"/>
      <c r="B36" s="22" t="s">
        <v>39</v>
      </c>
      <c r="C36" s="174">
        <v>0.034</v>
      </c>
      <c r="D36" s="160" t="s">
        <v>70</v>
      </c>
      <c r="E36" s="172">
        <v>0.006</v>
      </c>
      <c r="F36" s="173">
        <v>0.019</v>
      </c>
      <c r="G36" s="179">
        <v>0.052</v>
      </c>
      <c r="H36" s="160" t="s">
        <v>70</v>
      </c>
      <c r="I36" s="172">
        <v>0.006</v>
      </c>
      <c r="J36" s="178">
        <v>0.019</v>
      </c>
      <c r="K36" s="167">
        <v>0.043</v>
      </c>
      <c r="L36" s="160" t="s">
        <v>70</v>
      </c>
      <c r="M36" s="156">
        <v>0.006</v>
      </c>
      <c r="N36" s="157">
        <v>0.019</v>
      </c>
      <c r="O36" s="167">
        <v>0.023</v>
      </c>
      <c r="P36" s="160" t="s">
        <v>70</v>
      </c>
      <c r="Q36" s="156">
        <v>0.006</v>
      </c>
      <c r="R36" s="157">
        <v>0.019</v>
      </c>
      <c r="S36" s="110">
        <f t="shared" si="0"/>
        <v>1.0200000000000002E-06</v>
      </c>
      <c r="T36" s="104">
        <f t="shared" si="1"/>
        <v>1.5599999999999999E-06</v>
      </c>
      <c r="U36" s="104">
        <f t="shared" si="2"/>
        <v>1.29E-06</v>
      </c>
      <c r="V36" s="105">
        <f t="shared" si="3"/>
        <v>6.9E-07</v>
      </c>
      <c r="W36" s="118" t="s">
        <v>65</v>
      </c>
    </row>
    <row r="37" spans="1:23" ht="10.5">
      <c r="A37" s="206"/>
      <c r="B37" s="22" t="s">
        <v>40</v>
      </c>
      <c r="C37" s="174">
        <v>0.029</v>
      </c>
      <c r="D37" s="160" t="s">
        <v>70</v>
      </c>
      <c r="E37" s="172">
        <v>0.006</v>
      </c>
      <c r="F37" s="173">
        <v>0.019</v>
      </c>
      <c r="G37" s="179">
        <v>0.042</v>
      </c>
      <c r="H37" s="160" t="s">
        <v>70</v>
      </c>
      <c r="I37" s="172">
        <v>0.006</v>
      </c>
      <c r="J37" s="178">
        <v>0.019</v>
      </c>
      <c r="K37" s="167">
        <v>0.035</v>
      </c>
      <c r="L37" s="160" t="s">
        <v>70</v>
      </c>
      <c r="M37" s="156">
        <v>0.006</v>
      </c>
      <c r="N37" s="157">
        <v>0.019</v>
      </c>
      <c r="O37" s="167">
        <v>0.019</v>
      </c>
      <c r="P37" s="160" t="s">
        <v>70</v>
      </c>
      <c r="Q37" s="156">
        <v>0.006</v>
      </c>
      <c r="R37" s="157">
        <v>0.019</v>
      </c>
      <c r="S37" s="122">
        <f t="shared" si="0"/>
        <v>8.7E-07</v>
      </c>
      <c r="T37" s="104">
        <f t="shared" si="1"/>
        <v>1.26E-06</v>
      </c>
      <c r="U37" s="104">
        <f t="shared" si="2"/>
        <v>1.0500000000000001E-06</v>
      </c>
      <c r="V37" s="105">
        <f t="shared" si="3"/>
        <v>5.7E-07</v>
      </c>
      <c r="W37" s="118" t="s">
        <v>65</v>
      </c>
    </row>
    <row r="38" spans="1:23" ht="10.5">
      <c r="A38" s="206"/>
      <c r="B38" s="22" t="s">
        <v>41</v>
      </c>
      <c r="C38" s="183">
        <v>0.06</v>
      </c>
      <c r="D38" s="160" t="s">
        <v>70</v>
      </c>
      <c r="E38" s="172">
        <v>0.006</v>
      </c>
      <c r="F38" s="173">
        <v>0.021</v>
      </c>
      <c r="G38" s="179">
        <v>0.076</v>
      </c>
      <c r="H38" s="160" t="s">
        <v>70</v>
      </c>
      <c r="I38" s="172">
        <v>0.006</v>
      </c>
      <c r="J38" s="178">
        <v>0.021</v>
      </c>
      <c r="K38" s="167">
        <v>0.083</v>
      </c>
      <c r="L38" s="160" t="s">
        <v>70</v>
      </c>
      <c r="M38" s="156">
        <v>0.006</v>
      </c>
      <c r="N38" s="157">
        <v>0.021</v>
      </c>
      <c r="O38" s="167">
        <v>0.044</v>
      </c>
      <c r="P38" s="160" t="s">
        <v>70</v>
      </c>
      <c r="Q38" s="156">
        <v>0.006</v>
      </c>
      <c r="R38" s="157">
        <v>0.021</v>
      </c>
      <c r="S38" s="109">
        <f t="shared" si="0"/>
        <v>1.8E-06</v>
      </c>
      <c r="T38" s="100">
        <f t="shared" si="1"/>
        <v>2.28E-06</v>
      </c>
      <c r="U38" s="100">
        <f t="shared" si="2"/>
        <v>2.4900000000000003E-06</v>
      </c>
      <c r="V38" s="101">
        <f t="shared" si="3"/>
        <v>1.3199999999999999E-06</v>
      </c>
      <c r="W38" s="118" t="s">
        <v>65</v>
      </c>
    </row>
    <row r="39" spans="1:23" ht="10.5">
      <c r="A39" s="206"/>
      <c r="B39" s="22" t="s">
        <v>42</v>
      </c>
      <c r="C39" s="174">
        <v>0.016</v>
      </c>
      <c r="D39" s="160" t="s">
        <v>14</v>
      </c>
      <c r="E39" s="172">
        <v>0.006</v>
      </c>
      <c r="F39" s="175">
        <v>0.02</v>
      </c>
      <c r="G39" s="179">
        <v>0.017</v>
      </c>
      <c r="H39" s="160" t="s">
        <v>14</v>
      </c>
      <c r="I39" s="172">
        <v>0.006</v>
      </c>
      <c r="J39" s="178">
        <v>0.021</v>
      </c>
      <c r="K39" s="168">
        <v>0.02</v>
      </c>
      <c r="L39" s="160" t="s">
        <v>70</v>
      </c>
      <c r="M39" s="156">
        <v>0.006</v>
      </c>
      <c r="N39" s="182">
        <v>0.02</v>
      </c>
      <c r="O39" s="167">
        <v>0.012</v>
      </c>
      <c r="P39" s="160" t="s">
        <v>14</v>
      </c>
      <c r="Q39" s="156">
        <v>0.006</v>
      </c>
      <c r="R39" s="182">
        <v>0.02</v>
      </c>
      <c r="S39" s="110">
        <f t="shared" si="0"/>
        <v>4.800000000000001E-07</v>
      </c>
      <c r="T39" s="104">
        <f t="shared" si="1"/>
        <v>5.100000000000001E-07</v>
      </c>
      <c r="U39" s="104">
        <f t="shared" si="2"/>
        <v>6.000000000000001E-07</v>
      </c>
      <c r="V39" s="105">
        <f t="shared" si="3"/>
        <v>3.6E-07</v>
      </c>
      <c r="W39" s="118" t="s">
        <v>65</v>
      </c>
    </row>
    <row r="40" spans="1:23" ht="11.25" thickBot="1">
      <c r="A40" s="207"/>
      <c r="B40" s="22" t="s">
        <v>43</v>
      </c>
      <c r="C40" s="174">
        <v>0.011</v>
      </c>
      <c r="D40" s="155" t="s">
        <v>14</v>
      </c>
      <c r="E40" s="172">
        <v>0.006</v>
      </c>
      <c r="F40" s="175">
        <v>0.02</v>
      </c>
      <c r="G40" s="179">
        <v>0.003</v>
      </c>
      <c r="H40" s="155" t="s">
        <v>15</v>
      </c>
      <c r="I40" s="172">
        <v>0.006</v>
      </c>
      <c r="J40" s="180">
        <v>0.02</v>
      </c>
      <c r="K40" s="167">
        <v>0.007</v>
      </c>
      <c r="L40" s="160" t="s">
        <v>14</v>
      </c>
      <c r="M40" s="156">
        <v>0.006</v>
      </c>
      <c r="N40" s="177">
        <v>0.02</v>
      </c>
      <c r="O40" s="167">
        <v>0.014</v>
      </c>
      <c r="P40" s="160" t="s">
        <v>14</v>
      </c>
      <c r="Q40" s="156">
        <v>0.006</v>
      </c>
      <c r="R40" s="177">
        <v>0.02</v>
      </c>
      <c r="S40" s="111">
        <f>C40*0.00003</f>
        <v>3.2999999999999996E-07</v>
      </c>
      <c r="T40" s="112">
        <f t="shared" si="1"/>
        <v>9E-08</v>
      </c>
      <c r="U40" s="112">
        <f t="shared" si="2"/>
        <v>2.1E-07</v>
      </c>
      <c r="V40" s="129">
        <f t="shared" si="3"/>
        <v>4.2E-07</v>
      </c>
      <c r="W40" s="117" t="s">
        <v>65</v>
      </c>
    </row>
    <row r="41" spans="1:23" ht="10.5" customHeight="1">
      <c r="A41" s="208" t="s">
        <v>53</v>
      </c>
      <c r="B41" s="149" t="s">
        <v>77</v>
      </c>
      <c r="C41" s="150">
        <v>0.36</v>
      </c>
      <c r="D41" s="76" t="s">
        <v>11</v>
      </c>
      <c r="E41" s="76" t="s">
        <v>11</v>
      </c>
      <c r="F41" s="77" t="s">
        <v>11</v>
      </c>
      <c r="G41" s="163">
        <v>0.52</v>
      </c>
      <c r="H41" s="76" t="s">
        <v>11</v>
      </c>
      <c r="I41" s="76" t="s">
        <v>11</v>
      </c>
      <c r="J41" s="70" t="s">
        <v>11</v>
      </c>
      <c r="K41" s="193">
        <v>0.25</v>
      </c>
      <c r="L41" s="76" t="s">
        <v>11</v>
      </c>
      <c r="M41" s="76" t="s">
        <v>11</v>
      </c>
      <c r="N41" s="77" t="s">
        <v>11</v>
      </c>
      <c r="O41" s="163">
        <v>0.28</v>
      </c>
      <c r="P41" s="76" t="s">
        <v>11</v>
      </c>
      <c r="Q41" s="76" t="s">
        <v>11</v>
      </c>
      <c r="R41" s="70" t="s">
        <v>11</v>
      </c>
      <c r="S41" s="61" t="s">
        <v>11</v>
      </c>
      <c r="T41" s="53" t="s">
        <v>11</v>
      </c>
      <c r="U41" s="53" t="s">
        <v>11</v>
      </c>
      <c r="V41" s="54" t="s">
        <v>11</v>
      </c>
      <c r="W41" s="70" t="s">
        <v>11</v>
      </c>
    </row>
    <row r="42" spans="1:23" ht="10.5">
      <c r="A42" s="209"/>
      <c r="B42" s="24" t="s">
        <v>54</v>
      </c>
      <c r="C42" s="158">
        <v>0.097</v>
      </c>
      <c r="D42" s="78" t="s">
        <v>11</v>
      </c>
      <c r="E42" s="78" t="s">
        <v>11</v>
      </c>
      <c r="F42" s="79" t="s">
        <v>11</v>
      </c>
      <c r="G42" s="167">
        <v>0.037</v>
      </c>
      <c r="H42" s="78" t="s">
        <v>11</v>
      </c>
      <c r="I42" s="78" t="s">
        <v>11</v>
      </c>
      <c r="J42" s="71" t="s">
        <v>11</v>
      </c>
      <c r="K42" s="194">
        <v>0.067</v>
      </c>
      <c r="L42" s="78" t="s">
        <v>11</v>
      </c>
      <c r="M42" s="78" t="s">
        <v>11</v>
      </c>
      <c r="N42" s="79" t="s">
        <v>11</v>
      </c>
      <c r="O42" s="167">
        <v>0.12</v>
      </c>
      <c r="P42" s="78" t="s">
        <v>11</v>
      </c>
      <c r="Q42" s="78" t="s">
        <v>11</v>
      </c>
      <c r="R42" s="71" t="s">
        <v>11</v>
      </c>
      <c r="S42" s="61" t="s">
        <v>11</v>
      </c>
      <c r="T42" s="53" t="s">
        <v>11</v>
      </c>
      <c r="U42" s="53" t="s">
        <v>11</v>
      </c>
      <c r="V42" s="54" t="s">
        <v>11</v>
      </c>
      <c r="W42" s="71" t="s">
        <v>11</v>
      </c>
    </row>
    <row r="43" spans="1:23" ht="10.5">
      <c r="A43" s="209"/>
      <c r="B43" s="22" t="s">
        <v>55</v>
      </c>
      <c r="C43" s="158">
        <v>0.062</v>
      </c>
      <c r="D43" s="78" t="s">
        <v>11</v>
      </c>
      <c r="E43" s="78" t="s">
        <v>11</v>
      </c>
      <c r="F43" s="79" t="s">
        <v>11</v>
      </c>
      <c r="G43" s="167">
        <v>0.035</v>
      </c>
      <c r="H43" s="78" t="s">
        <v>11</v>
      </c>
      <c r="I43" s="78" t="s">
        <v>11</v>
      </c>
      <c r="J43" s="71" t="s">
        <v>11</v>
      </c>
      <c r="K43" s="194">
        <v>0.08</v>
      </c>
      <c r="L43" s="78" t="s">
        <v>11</v>
      </c>
      <c r="M43" s="78" t="s">
        <v>11</v>
      </c>
      <c r="N43" s="79" t="s">
        <v>11</v>
      </c>
      <c r="O43" s="167">
        <v>0.16</v>
      </c>
      <c r="P43" s="78" t="s">
        <v>11</v>
      </c>
      <c r="Q43" s="78" t="s">
        <v>11</v>
      </c>
      <c r="R43" s="71" t="s">
        <v>11</v>
      </c>
      <c r="S43" s="61" t="s">
        <v>11</v>
      </c>
      <c r="T43" s="53" t="s">
        <v>11</v>
      </c>
      <c r="U43" s="53" t="s">
        <v>11</v>
      </c>
      <c r="V43" s="54" t="s">
        <v>11</v>
      </c>
      <c r="W43" s="71" t="s">
        <v>11</v>
      </c>
    </row>
    <row r="44" spans="1:23" ht="10.5">
      <c r="A44" s="209"/>
      <c r="B44" s="24" t="s">
        <v>56</v>
      </c>
      <c r="C44" s="158">
        <v>0.064</v>
      </c>
      <c r="D44" s="78" t="s">
        <v>11</v>
      </c>
      <c r="E44" s="78" t="s">
        <v>11</v>
      </c>
      <c r="F44" s="79" t="s">
        <v>11</v>
      </c>
      <c r="G44" s="167">
        <v>0.022</v>
      </c>
      <c r="H44" s="78" t="s">
        <v>11</v>
      </c>
      <c r="I44" s="78" t="s">
        <v>11</v>
      </c>
      <c r="J44" s="71" t="s">
        <v>11</v>
      </c>
      <c r="K44" s="194">
        <v>0.063</v>
      </c>
      <c r="L44" s="78" t="s">
        <v>11</v>
      </c>
      <c r="M44" s="78" t="s">
        <v>11</v>
      </c>
      <c r="N44" s="79" t="s">
        <v>11</v>
      </c>
      <c r="O44" s="167">
        <v>0.11</v>
      </c>
      <c r="P44" s="78" t="s">
        <v>11</v>
      </c>
      <c r="Q44" s="78" t="s">
        <v>11</v>
      </c>
      <c r="R44" s="71" t="s">
        <v>11</v>
      </c>
      <c r="S44" s="124" t="s">
        <v>11</v>
      </c>
      <c r="T44" s="53" t="s">
        <v>11</v>
      </c>
      <c r="U44" s="56" t="s">
        <v>11</v>
      </c>
      <c r="V44" s="57" t="s">
        <v>11</v>
      </c>
      <c r="W44" s="71" t="s">
        <v>11</v>
      </c>
    </row>
    <row r="45" spans="1:33" s="26" customFormat="1" ht="10.5">
      <c r="A45" s="209"/>
      <c r="B45" s="25" t="s">
        <v>44</v>
      </c>
      <c r="C45" s="185">
        <v>0.1</v>
      </c>
      <c r="D45" s="78" t="s">
        <v>11</v>
      </c>
      <c r="E45" s="78" t="s">
        <v>11</v>
      </c>
      <c r="F45" s="79" t="s">
        <v>11</v>
      </c>
      <c r="G45" s="189">
        <v>0.03</v>
      </c>
      <c r="H45" s="78" t="s">
        <v>11</v>
      </c>
      <c r="I45" s="78" t="s">
        <v>11</v>
      </c>
      <c r="J45" s="71" t="s">
        <v>11</v>
      </c>
      <c r="K45" s="195">
        <v>0.09</v>
      </c>
      <c r="L45" s="78" t="s">
        <v>11</v>
      </c>
      <c r="M45" s="78" t="s">
        <v>11</v>
      </c>
      <c r="N45" s="79" t="s">
        <v>11</v>
      </c>
      <c r="O45" s="189">
        <v>0.09</v>
      </c>
      <c r="P45" s="78" t="s">
        <v>11</v>
      </c>
      <c r="Q45" s="78" t="s">
        <v>11</v>
      </c>
      <c r="R45" s="71" t="s">
        <v>11</v>
      </c>
      <c r="S45" s="61" t="s">
        <v>11</v>
      </c>
      <c r="T45" s="53" t="s">
        <v>11</v>
      </c>
      <c r="U45" s="53" t="s">
        <v>11</v>
      </c>
      <c r="V45" s="54" t="s">
        <v>11</v>
      </c>
      <c r="W45" s="71" t="s">
        <v>11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2" s="26" customFormat="1" ht="11.25" thickBot="1">
      <c r="A46" s="210"/>
      <c r="B46" s="27" t="s">
        <v>57</v>
      </c>
      <c r="C46" s="186">
        <v>0.68</v>
      </c>
      <c r="D46" s="80" t="s">
        <v>11</v>
      </c>
      <c r="E46" s="80" t="s">
        <v>11</v>
      </c>
      <c r="F46" s="81" t="s">
        <v>11</v>
      </c>
      <c r="G46" s="190">
        <v>0.64</v>
      </c>
      <c r="H46" s="80" t="s">
        <v>11</v>
      </c>
      <c r="I46" s="80" t="s">
        <v>11</v>
      </c>
      <c r="J46" s="82" t="s">
        <v>11</v>
      </c>
      <c r="K46" s="196">
        <v>0.55</v>
      </c>
      <c r="L46" s="80" t="s">
        <v>11</v>
      </c>
      <c r="M46" s="80" t="s">
        <v>11</v>
      </c>
      <c r="N46" s="81" t="s">
        <v>11</v>
      </c>
      <c r="O46" s="200">
        <v>0.76</v>
      </c>
      <c r="P46" s="80" t="s">
        <v>11</v>
      </c>
      <c r="Q46" s="80" t="s">
        <v>11</v>
      </c>
      <c r="R46" s="82" t="s">
        <v>11</v>
      </c>
      <c r="S46" s="125" t="s">
        <v>11</v>
      </c>
      <c r="T46" s="58" t="s">
        <v>11</v>
      </c>
      <c r="U46" s="58" t="s">
        <v>11</v>
      </c>
      <c r="V46" s="59" t="s">
        <v>11</v>
      </c>
      <c r="W46" s="82" t="s">
        <v>11</v>
      </c>
      <c r="Y46" s="1"/>
      <c r="Z46" s="1"/>
      <c r="AA46" s="1"/>
      <c r="AB46" s="1"/>
      <c r="AC46" s="1"/>
      <c r="AD46" s="1"/>
      <c r="AE46" s="1"/>
      <c r="AF46" s="1"/>
    </row>
    <row r="47" spans="1:33" ht="10.5" customHeight="1">
      <c r="A47" s="227" t="s">
        <v>58</v>
      </c>
      <c r="B47" s="19" t="s">
        <v>59</v>
      </c>
      <c r="C47" s="150">
        <v>0.49</v>
      </c>
      <c r="D47" s="76" t="s">
        <v>11</v>
      </c>
      <c r="E47" s="76" t="s">
        <v>11</v>
      </c>
      <c r="F47" s="77" t="s">
        <v>11</v>
      </c>
      <c r="G47" s="163">
        <v>0.18</v>
      </c>
      <c r="H47" s="76" t="s">
        <v>11</v>
      </c>
      <c r="I47" s="76" t="s">
        <v>11</v>
      </c>
      <c r="J47" s="70" t="s">
        <v>11</v>
      </c>
      <c r="K47" s="197">
        <v>0.4</v>
      </c>
      <c r="L47" s="76" t="s">
        <v>11</v>
      </c>
      <c r="M47" s="76" t="s">
        <v>11</v>
      </c>
      <c r="N47" s="77" t="s">
        <v>11</v>
      </c>
      <c r="O47" s="163">
        <v>0.62</v>
      </c>
      <c r="P47" s="76" t="s">
        <v>11</v>
      </c>
      <c r="Q47" s="76" t="s">
        <v>11</v>
      </c>
      <c r="R47" s="70" t="s">
        <v>11</v>
      </c>
      <c r="S47" s="60" t="s">
        <v>11</v>
      </c>
      <c r="T47" s="51" t="s">
        <v>11</v>
      </c>
      <c r="U47" s="51" t="s">
        <v>11</v>
      </c>
      <c r="V47" s="52" t="s">
        <v>11</v>
      </c>
      <c r="W47" s="70" t="s">
        <v>11</v>
      </c>
      <c r="AG47" s="26"/>
    </row>
    <row r="48" spans="1:32" ht="10.5">
      <c r="A48" s="228"/>
      <c r="B48" s="22" t="s">
        <v>60</v>
      </c>
      <c r="C48" s="158">
        <v>0.23</v>
      </c>
      <c r="D48" s="78" t="s">
        <v>11</v>
      </c>
      <c r="E48" s="78" t="s">
        <v>11</v>
      </c>
      <c r="F48" s="79" t="s">
        <v>11</v>
      </c>
      <c r="G48" s="167">
        <v>0.079</v>
      </c>
      <c r="H48" s="78" t="s">
        <v>11</v>
      </c>
      <c r="I48" s="78" t="s">
        <v>11</v>
      </c>
      <c r="J48" s="71" t="s">
        <v>11</v>
      </c>
      <c r="K48" s="194">
        <v>0.23</v>
      </c>
      <c r="L48" s="78" t="s">
        <v>11</v>
      </c>
      <c r="M48" s="78" t="s">
        <v>11</v>
      </c>
      <c r="N48" s="79" t="s">
        <v>11</v>
      </c>
      <c r="O48" s="167">
        <v>0.44</v>
      </c>
      <c r="P48" s="78" t="s">
        <v>11</v>
      </c>
      <c r="Q48" s="78" t="s">
        <v>11</v>
      </c>
      <c r="R48" s="71" t="s">
        <v>11</v>
      </c>
      <c r="S48" s="61" t="s">
        <v>11</v>
      </c>
      <c r="T48" s="53" t="s">
        <v>11</v>
      </c>
      <c r="U48" s="53" t="s">
        <v>11</v>
      </c>
      <c r="V48" s="54" t="s">
        <v>11</v>
      </c>
      <c r="W48" s="71" t="s">
        <v>11</v>
      </c>
      <c r="AF48" s="26"/>
    </row>
    <row r="49" spans="1:32" ht="10.5">
      <c r="A49" s="228"/>
      <c r="B49" s="24" t="s">
        <v>61</v>
      </c>
      <c r="C49" s="158">
        <v>0.16</v>
      </c>
      <c r="D49" s="78" t="s">
        <v>11</v>
      </c>
      <c r="E49" s="78" t="s">
        <v>11</v>
      </c>
      <c r="F49" s="79" t="s">
        <v>11</v>
      </c>
      <c r="G49" s="167">
        <v>0.018</v>
      </c>
      <c r="H49" s="78" t="s">
        <v>11</v>
      </c>
      <c r="I49" s="78" t="s">
        <v>11</v>
      </c>
      <c r="J49" s="71" t="s">
        <v>11</v>
      </c>
      <c r="K49" s="194">
        <v>0.12</v>
      </c>
      <c r="L49" s="78" t="s">
        <v>11</v>
      </c>
      <c r="M49" s="78" t="s">
        <v>11</v>
      </c>
      <c r="N49" s="79" t="s">
        <v>11</v>
      </c>
      <c r="O49" s="167">
        <v>0.26</v>
      </c>
      <c r="P49" s="78" t="s">
        <v>11</v>
      </c>
      <c r="Q49" s="78" t="s">
        <v>11</v>
      </c>
      <c r="R49" s="71" t="s">
        <v>11</v>
      </c>
      <c r="S49" s="61" t="s">
        <v>11</v>
      </c>
      <c r="T49" s="53" t="s">
        <v>11</v>
      </c>
      <c r="U49" s="53" t="s">
        <v>11</v>
      </c>
      <c r="V49" s="54" t="s">
        <v>11</v>
      </c>
      <c r="W49" s="71" t="s">
        <v>11</v>
      </c>
      <c r="AF49" s="26"/>
    </row>
    <row r="50" spans="1:31" ht="10.5">
      <c r="A50" s="228"/>
      <c r="B50" s="24" t="s">
        <v>62</v>
      </c>
      <c r="C50" s="158">
        <v>0.078</v>
      </c>
      <c r="D50" s="78" t="s">
        <v>11</v>
      </c>
      <c r="E50" s="78" t="s">
        <v>11</v>
      </c>
      <c r="F50" s="79" t="s">
        <v>11</v>
      </c>
      <c r="G50" s="167">
        <v>0.009</v>
      </c>
      <c r="H50" s="78" t="s">
        <v>11</v>
      </c>
      <c r="I50" s="78" t="s">
        <v>11</v>
      </c>
      <c r="J50" s="71" t="s">
        <v>11</v>
      </c>
      <c r="K50" s="194">
        <v>0.075</v>
      </c>
      <c r="L50" s="78" t="s">
        <v>11</v>
      </c>
      <c r="M50" s="78" t="s">
        <v>11</v>
      </c>
      <c r="N50" s="79" t="s">
        <v>11</v>
      </c>
      <c r="O50" s="167">
        <v>0.13</v>
      </c>
      <c r="P50" s="78" t="s">
        <v>11</v>
      </c>
      <c r="Q50" s="78" t="s">
        <v>11</v>
      </c>
      <c r="R50" s="71" t="s">
        <v>11</v>
      </c>
      <c r="S50" s="61" t="s">
        <v>11</v>
      </c>
      <c r="T50" s="53" t="s">
        <v>11</v>
      </c>
      <c r="U50" s="53" t="s">
        <v>11</v>
      </c>
      <c r="V50" s="54" t="s">
        <v>11</v>
      </c>
      <c r="W50" s="71" t="s">
        <v>11</v>
      </c>
      <c r="Y50" s="26"/>
      <c r="Z50" s="26"/>
      <c r="AA50" s="26"/>
      <c r="AB50" s="26"/>
      <c r="AC50" s="26"/>
      <c r="AD50" s="26"/>
      <c r="AE50" s="26"/>
    </row>
    <row r="51" spans="1:33" s="26" customFormat="1" ht="10.5">
      <c r="A51" s="228"/>
      <c r="B51" s="28" t="s">
        <v>45</v>
      </c>
      <c r="C51" s="187">
        <v>0.051</v>
      </c>
      <c r="D51" s="83" t="s">
        <v>11</v>
      </c>
      <c r="E51" s="83" t="s">
        <v>11</v>
      </c>
      <c r="F51" s="84" t="s">
        <v>11</v>
      </c>
      <c r="G51" s="191">
        <v>0.0045</v>
      </c>
      <c r="H51" s="83" t="s">
        <v>11</v>
      </c>
      <c r="I51" s="83" t="s">
        <v>11</v>
      </c>
      <c r="J51" s="75" t="s">
        <v>11</v>
      </c>
      <c r="K51" s="198">
        <v>0.043</v>
      </c>
      <c r="L51" s="83" t="s">
        <v>11</v>
      </c>
      <c r="M51" s="83" t="s">
        <v>11</v>
      </c>
      <c r="N51" s="84" t="s">
        <v>11</v>
      </c>
      <c r="O51" s="191">
        <v>0.048</v>
      </c>
      <c r="P51" s="83" t="s">
        <v>11</v>
      </c>
      <c r="Q51" s="83" t="s">
        <v>11</v>
      </c>
      <c r="R51" s="75" t="s">
        <v>11</v>
      </c>
      <c r="S51" s="62" t="s">
        <v>11</v>
      </c>
      <c r="T51" s="63" t="s">
        <v>11</v>
      </c>
      <c r="U51" s="63" t="s">
        <v>11</v>
      </c>
      <c r="V51" s="64" t="s">
        <v>11</v>
      </c>
      <c r="W51" s="75" t="s">
        <v>11</v>
      </c>
      <c r="AF51" s="1"/>
      <c r="AG51" s="1"/>
    </row>
    <row r="52" spans="1:32" s="26" customFormat="1" ht="11.25" thickBot="1">
      <c r="A52" s="229"/>
      <c r="B52" s="29" t="s">
        <v>63</v>
      </c>
      <c r="C52" s="188">
        <v>1</v>
      </c>
      <c r="D52" s="85" t="s">
        <v>11</v>
      </c>
      <c r="E52" s="85" t="s">
        <v>11</v>
      </c>
      <c r="F52" s="86" t="s">
        <v>11</v>
      </c>
      <c r="G52" s="192">
        <v>0.28</v>
      </c>
      <c r="H52" s="85" t="s">
        <v>11</v>
      </c>
      <c r="I52" s="85" t="s">
        <v>11</v>
      </c>
      <c r="J52" s="87" t="s">
        <v>11</v>
      </c>
      <c r="K52" s="199">
        <v>0.87</v>
      </c>
      <c r="L52" s="85" t="s">
        <v>11</v>
      </c>
      <c r="M52" s="85" t="s">
        <v>11</v>
      </c>
      <c r="N52" s="86" t="s">
        <v>11</v>
      </c>
      <c r="O52" s="201">
        <v>1.5</v>
      </c>
      <c r="P52" s="85" t="s">
        <v>11</v>
      </c>
      <c r="Q52" s="85" t="s">
        <v>11</v>
      </c>
      <c r="R52" s="87" t="s">
        <v>11</v>
      </c>
      <c r="S52" s="65" t="s">
        <v>11</v>
      </c>
      <c r="T52" s="66" t="s">
        <v>11</v>
      </c>
      <c r="U52" s="66" t="s">
        <v>11</v>
      </c>
      <c r="V52" s="67" t="s">
        <v>11</v>
      </c>
      <c r="W52" s="87" t="s">
        <v>11</v>
      </c>
      <c r="Y52" s="1"/>
      <c r="Z52" s="1"/>
      <c r="AA52" s="1"/>
      <c r="AB52" s="1"/>
      <c r="AC52" s="1"/>
      <c r="AD52" s="1"/>
      <c r="AE52" s="1"/>
      <c r="AF52" s="1"/>
    </row>
    <row r="53" spans="1:242" ht="10.5">
      <c r="A53" s="218" t="s">
        <v>67</v>
      </c>
      <c r="B53" s="219"/>
      <c r="C53" s="88" t="s">
        <v>11</v>
      </c>
      <c r="D53" s="89" t="s">
        <v>11</v>
      </c>
      <c r="E53" s="89" t="s">
        <v>11</v>
      </c>
      <c r="F53" s="90" t="s">
        <v>11</v>
      </c>
      <c r="G53" s="91" t="s">
        <v>11</v>
      </c>
      <c r="H53" s="89" t="s">
        <v>11</v>
      </c>
      <c r="I53" s="89" t="s">
        <v>11</v>
      </c>
      <c r="J53" s="92" t="s">
        <v>11</v>
      </c>
      <c r="K53" s="88" t="s">
        <v>11</v>
      </c>
      <c r="L53" s="89" t="s">
        <v>11</v>
      </c>
      <c r="M53" s="89" t="s">
        <v>11</v>
      </c>
      <c r="N53" s="90" t="s">
        <v>11</v>
      </c>
      <c r="O53" s="91" t="s">
        <v>11</v>
      </c>
      <c r="P53" s="89" t="s">
        <v>11</v>
      </c>
      <c r="Q53" s="89" t="s">
        <v>11</v>
      </c>
      <c r="R53" s="92" t="s">
        <v>11</v>
      </c>
      <c r="S53" s="126">
        <f>SUM(S11:S40)</f>
        <v>0.02332979000000001</v>
      </c>
      <c r="T53" s="68">
        <f>SUM(T11:T40)</f>
        <v>0.010861169999999998</v>
      </c>
      <c r="U53" s="68">
        <f>SUM(U11:U40)</f>
        <v>0.01858005</v>
      </c>
      <c r="V53" s="69">
        <f>SUM(V11:V40)</f>
        <v>0.029122530000000004</v>
      </c>
      <c r="W53" s="93" t="s">
        <v>65</v>
      </c>
      <c r="X53" s="30"/>
      <c r="AG53" s="26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</row>
    <row r="54" spans="1:242" ht="11.25" thickBot="1">
      <c r="A54" s="220" t="s">
        <v>46</v>
      </c>
      <c r="B54" s="221"/>
      <c r="C54" s="94" t="s">
        <v>11</v>
      </c>
      <c r="D54" s="95" t="s">
        <v>11</v>
      </c>
      <c r="E54" s="95" t="s">
        <v>11</v>
      </c>
      <c r="F54" s="96" t="s">
        <v>11</v>
      </c>
      <c r="G54" s="97" t="s">
        <v>11</v>
      </c>
      <c r="H54" s="95" t="s">
        <v>11</v>
      </c>
      <c r="I54" s="95" t="s">
        <v>11</v>
      </c>
      <c r="J54" s="98" t="s">
        <v>11</v>
      </c>
      <c r="K54" s="94" t="s">
        <v>11</v>
      </c>
      <c r="L54" s="95" t="s">
        <v>11</v>
      </c>
      <c r="M54" s="95" t="s">
        <v>11</v>
      </c>
      <c r="N54" s="96" t="s">
        <v>11</v>
      </c>
      <c r="O54" s="97" t="s">
        <v>11</v>
      </c>
      <c r="P54" s="95" t="s">
        <v>11</v>
      </c>
      <c r="Q54" s="95" t="s">
        <v>11</v>
      </c>
      <c r="R54" s="98" t="s">
        <v>11</v>
      </c>
      <c r="S54" s="202">
        <v>0.023</v>
      </c>
      <c r="T54" s="203">
        <v>0.011</v>
      </c>
      <c r="U54" s="203">
        <v>0.019</v>
      </c>
      <c r="V54" s="203">
        <v>0.029</v>
      </c>
      <c r="W54" s="204">
        <v>0.021</v>
      </c>
      <c r="X54" s="30"/>
      <c r="Y54" s="123"/>
      <c r="AF54" s="26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1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</row>
    <row r="55" spans="1:242" ht="10.5">
      <c r="A55" s="38"/>
      <c r="B55" s="38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9"/>
      <c r="T55" s="39"/>
      <c r="U55" s="39"/>
      <c r="V55" s="39"/>
      <c r="W55" s="40"/>
      <c r="X55" s="30"/>
      <c r="AF55" s="26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1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</row>
    <row r="56" spans="2:242" ht="10.5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46"/>
      <c r="T56" s="35"/>
      <c r="U56" s="35"/>
      <c r="V56" s="35"/>
      <c r="W56" s="30"/>
      <c r="X56" s="30"/>
      <c r="Y56" s="26"/>
      <c r="Z56" s="26"/>
      <c r="AA56" s="26"/>
      <c r="AB56" s="26"/>
      <c r="AC56" s="26"/>
      <c r="AD56" s="26"/>
      <c r="AE56" s="26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1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</row>
    <row r="57" spans="2:104" ht="10.5">
      <c r="B57" s="33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37"/>
      <c r="U57" s="37"/>
      <c r="V57" s="37"/>
      <c r="W57" s="36"/>
      <c r="X57" s="36"/>
      <c r="Y57" s="26"/>
      <c r="Z57" s="26"/>
      <c r="AA57" s="26"/>
      <c r="AB57" s="26"/>
      <c r="AC57" s="26"/>
      <c r="AD57" s="26"/>
      <c r="AE57" s="26"/>
      <c r="AF57" s="30"/>
      <c r="AG57" s="30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</row>
    <row r="58" spans="25:33" ht="10.5">
      <c r="Y58" s="30"/>
      <c r="Z58" s="30"/>
      <c r="AA58" s="30"/>
      <c r="AB58" s="30"/>
      <c r="AC58" s="30"/>
      <c r="AD58" s="30"/>
      <c r="AE58" s="30"/>
      <c r="AF58" s="30"/>
      <c r="AG58" s="36"/>
    </row>
    <row r="59" spans="25:32" ht="10.5">
      <c r="Y59" s="30"/>
      <c r="Z59" s="30"/>
      <c r="AA59" s="30"/>
      <c r="AB59" s="30"/>
      <c r="AC59" s="30"/>
      <c r="AD59" s="30"/>
      <c r="AE59" s="30"/>
      <c r="AF59" s="30"/>
    </row>
    <row r="60" spans="25:32" ht="10.5">
      <c r="Y60" s="30"/>
      <c r="Z60" s="30"/>
      <c r="AA60" s="30"/>
      <c r="AB60" s="30"/>
      <c r="AC60" s="30"/>
      <c r="AD60" s="30"/>
      <c r="AE60" s="30"/>
      <c r="AF60" s="36"/>
    </row>
    <row r="61" spans="26:31" ht="10.5">
      <c r="Z61" s="30"/>
      <c r="AA61" s="30"/>
      <c r="AB61" s="30"/>
      <c r="AC61" s="30"/>
      <c r="AD61" s="30"/>
      <c r="AE61" s="30"/>
    </row>
    <row r="62" spans="25:31" ht="10.5">
      <c r="Y62" s="36"/>
      <c r="Z62" s="36"/>
      <c r="AA62" s="36"/>
      <c r="AB62" s="36"/>
      <c r="AC62" s="36"/>
      <c r="AD62" s="36"/>
      <c r="AE62" s="36"/>
    </row>
  </sheetData>
  <sheetProtection/>
  <mergeCells count="15"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2015-12-15T12:17:18Z</cp:lastPrinted>
  <dcterms:created xsi:type="dcterms:W3CDTF">2006-07-20T04:03:34Z</dcterms:created>
  <dcterms:modified xsi:type="dcterms:W3CDTF">2015-12-15T12:17:37Z</dcterms:modified>
  <cp:category/>
  <cp:version/>
  <cp:contentType/>
  <cp:contentStatus/>
</cp:coreProperties>
</file>