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C570A9CF-8E53-488B-A0E2-9E76DEAFA819}" xr6:coauthVersionLast="47" xr6:coauthVersionMax="47" xr10:uidLastSave="{00000000-0000-0000-0000-000000000000}"/>
  <bookViews>
    <workbookView xWindow="-108" yWindow="-108" windowWidth="19656" windowHeight="12576" xr2:uid="{00000000-000D-0000-FFFF-FFFF00000000}"/>
  </bookViews>
  <sheets>
    <sheet name="2022大気" sheetId="4" r:id="rId1"/>
    <sheet name="2022水質" sheetId="5" r:id="rId2"/>
    <sheet name="2022底質" sheetId="8" r:id="rId3"/>
    <sheet name="2022水生生物" sheetId="9" r:id="rId4"/>
    <sheet name="2022地下水" sheetId="6" r:id="rId5"/>
    <sheet name="2022土壌" sheetId="7" r:id="rId6"/>
  </sheets>
  <definedNames>
    <definedName name="_xlnm._FilterDatabase" localSheetId="1" hidden="1">'2022水質'!$B$3:$I$85</definedName>
    <definedName name="_xlnm._FilterDatabase" localSheetId="3" hidden="1">'2022水生生物'!$F$6:$F$9</definedName>
    <definedName name="_xlnm._FilterDatabase" localSheetId="0" hidden="1">'2022大気'!$B$4:$O$47</definedName>
    <definedName name="_xlnm._FilterDatabase" localSheetId="2" hidden="1">'2022底質'!#REF!</definedName>
    <definedName name="_Hlk287539211" localSheetId="1">'2022水質'!#REF!</definedName>
    <definedName name="_xlnm.Print_Area" localSheetId="1">'2022水質'!$A$1:$J$86</definedName>
    <definedName name="_xlnm.Print_Area" localSheetId="3">'2022水生生物'!$A$1:$I$10</definedName>
    <definedName name="_xlnm.Print_Area" localSheetId="0">'2022大気'!$A$1:$P$46</definedName>
    <definedName name="_xlnm.Print_Area" localSheetId="4">'2022地下水'!$A$1:$I$22</definedName>
    <definedName name="_xlnm.Print_Area" localSheetId="2">'2022底質'!$A$1:$I$45</definedName>
    <definedName name="_xlnm.Print_Area" localSheetId="5">'2022土壌'!$A$1:$I$20</definedName>
    <definedName name="Print_Area1">'2022大気'!$B$1:$O$25</definedName>
    <definedName name="_xlnm.Print_Titles" localSheetId="0">'2022大気'!$3:$4</definedName>
    <definedName name="_xlnm.Print_Titles" localSheetId="5">'2022土壌'!#REF!</definedName>
    <definedName name="print1">'2022大気'!$B$1:$O$25</definedName>
    <definedName name="print2">'2022大気'!$B$26:$O$45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5" l="1"/>
  <c r="F39" i="5"/>
  <c r="F35" i="5"/>
  <c r="N14" i="4" l="1"/>
  <c r="N38" i="4" l="1"/>
  <c r="F57" i="5"/>
  <c r="F62" i="5" l="1"/>
  <c r="F31" i="5"/>
  <c r="F29" i="5"/>
  <c r="F27" i="5"/>
  <c r="F25" i="5"/>
  <c r="F23" i="5"/>
  <c r="F21" i="5"/>
  <c r="F19" i="5"/>
  <c r="F17" i="5"/>
  <c r="F15" i="5"/>
  <c r="F13" i="5"/>
  <c r="F11" i="5"/>
  <c r="F8" i="5"/>
  <c r="F77" i="5" l="1"/>
  <c r="F75" i="5"/>
  <c r="F73" i="5"/>
  <c r="F49" i="5" l="1"/>
  <c r="N36" i="4" l="1"/>
  <c r="F6" i="5" l="1"/>
  <c r="N17" i="4" l="1"/>
  <c r="N32" i="4" l="1"/>
  <c r="F69" i="5" l="1"/>
  <c r="F37" i="5"/>
  <c r="F33" i="5"/>
  <c r="N7" i="4"/>
  <c r="N8" i="4"/>
  <c r="N9" i="4"/>
  <c r="N10" i="4"/>
  <c r="N11" i="4"/>
  <c r="N12" i="4"/>
  <c r="N13" i="4"/>
  <c r="N15" i="4"/>
  <c r="N16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3" i="4"/>
  <c r="N34" i="4"/>
  <c r="N35" i="4"/>
  <c r="N37" i="4"/>
  <c r="N39" i="4"/>
  <c r="N5" i="4" l="1"/>
  <c r="N6" i="4"/>
  <c r="J88" i="5" l="1"/>
  <c r="J86" i="5"/>
</calcChain>
</file>

<file path=xl/sharedStrings.xml><?xml version="1.0" encoding="utf-8"?>
<sst xmlns="http://schemas.openxmlformats.org/spreadsheetml/2006/main" count="497" uniqueCount="345">
  <si>
    <t>区域</t>
    <rPh sb="0" eb="2">
      <t>クイキ</t>
    </rPh>
    <phoneticPr fontId="5"/>
  </si>
  <si>
    <t>番号</t>
    <rPh sb="0" eb="2">
      <t>バンゴウ</t>
    </rPh>
    <phoneticPr fontId="5"/>
  </si>
  <si>
    <r>
      <t>調査結果 (pg-TEQ/m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)</t>
    </r>
    <rPh sb="0" eb="2">
      <t>チョウサ</t>
    </rPh>
    <rPh sb="2" eb="4">
      <t>ケッカ</t>
    </rPh>
    <phoneticPr fontId="5"/>
  </si>
  <si>
    <t>調査機関</t>
    <rPh sb="0" eb="2">
      <t>チョウサ</t>
    </rPh>
    <rPh sb="2" eb="4">
      <t>キカン</t>
    </rPh>
    <phoneticPr fontId="5"/>
  </si>
  <si>
    <t>地点名称</t>
    <rPh sb="0" eb="2">
      <t>チテン</t>
    </rPh>
    <rPh sb="2" eb="4">
      <t>メイショウ</t>
    </rPh>
    <phoneticPr fontId="5"/>
  </si>
  <si>
    <t>所在地</t>
    <rPh sb="0" eb="3">
      <t>ショザイチ</t>
    </rPh>
    <phoneticPr fontId="5"/>
  </si>
  <si>
    <t>春季</t>
    <rPh sb="0" eb="1">
      <t>ハル</t>
    </rPh>
    <rPh sb="1" eb="2">
      <t>キ</t>
    </rPh>
    <phoneticPr fontId="5"/>
  </si>
  <si>
    <t>夏季</t>
    <rPh sb="0" eb="1">
      <t>ナツ</t>
    </rPh>
    <rPh sb="1" eb="2">
      <t>キ</t>
    </rPh>
    <phoneticPr fontId="5"/>
  </si>
  <si>
    <t>秋季</t>
    <rPh sb="0" eb="1">
      <t>アキ</t>
    </rPh>
    <rPh sb="1" eb="2">
      <t>キ</t>
    </rPh>
    <phoneticPr fontId="5"/>
  </si>
  <si>
    <t>冬季</t>
    <rPh sb="0" eb="1">
      <t>フユ</t>
    </rPh>
    <rPh sb="1" eb="2">
      <t>キ</t>
    </rPh>
    <phoneticPr fontId="5"/>
  </si>
  <si>
    <t>平均値</t>
    <rPh sb="0" eb="2">
      <t>ヘイキン</t>
    </rPh>
    <rPh sb="2" eb="3">
      <t>アタイ</t>
    </rPh>
    <phoneticPr fontId="5"/>
  </si>
  <si>
    <t>名古屋区域</t>
    <rPh sb="0" eb="3">
      <t>ナゴヤ</t>
    </rPh>
    <rPh sb="3" eb="5">
      <t>クイキ</t>
    </rPh>
    <phoneticPr fontId="5"/>
  </si>
  <si>
    <t>名古屋市</t>
    <rPh sb="0" eb="4">
      <t>ナゴヤシ</t>
    </rPh>
    <phoneticPr fontId="5"/>
  </si>
  <si>
    <t>上下水道局北営業所</t>
    <rPh sb="0" eb="2">
      <t>ジョウゲ</t>
    </rPh>
    <rPh sb="2" eb="5">
      <t>スイドウキョク</t>
    </rPh>
    <rPh sb="5" eb="6">
      <t>キタ</t>
    </rPh>
    <rPh sb="6" eb="8">
      <t>エイギョウ</t>
    </rPh>
    <rPh sb="8" eb="9">
      <t>ショ</t>
    </rPh>
    <phoneticPr fontId="5"/>
  </si>
  <si>
    <t>東海市</t>
    <rPh sb="0" eb="3">
      <t>トウカイシ</t>
    </rPh>
    <phoneticPr fontId="5"/>
  </si>
  <si>
    <t>知多市</t>
    <rPh sb="0" eb="3">
      <t>チタシ</t>
    </rPh>
    <phoneticPr fontId="5"/>
  </si>
  <si>
    <t>豊橋市</t>
    <rPh sb="0" eb="3">
      <t>トヨハシシ</t>
    </rPh>
    <phoneticPr fontId="5"/>
  </si>
  <si>
    <t>豊川市</t>
    <rPh sb="0" eb="3">
      <t>トヨカワシ</t>
    </rPh>
    <phoneticPr fontId="5"/>
  </si>
  <si>
    <t>春日井市</t>
    <rPh sb="0" eb="4">
      <t>カスガイシ</t>
    </rPh>
    <phoneticPr fontId="5"/>
  </si>
  <si>
    <t>愛知県</t>
    <rPh sb="0" eb="3">
      <t>アイチケン</t>
    </rPh>
    <phoneticPr fontId="5"/>
  </si>
  <si>
    <t>豊田市</t>
    <rPh sb="0" eb="3">
      <t>トヨタシ</t>
    </rPh>
    <phoneticPr fontId="5"/>
  </si>
  <si>
    <t>東海市立名和小学校</t>
    <rPh sb="0" eb="2">
      <t>トウカイ</t>
    </rPh>
    <rPh sb="2" eb="4">
      <t>シリツ</t>
    </rPh>
    <rPh sb="4" eb="5">
      <t>ナ</t>
    </rPh>
    <rPh sb="5" eb="6">
      <t>ワ</t>
    </rPh>
    <rPh sb="6" eb="9">
      <t>ショウガッコウ</t>
    </rPh>
    <phoneticPr fontId="5"/>
  </si>
  <si>
    <t>東海市名和町山東10</t>
    <rPh sb="6" eb="8">
      <t>ヤマヒガシ</t>
    </rPh>
    <phoneticPr fontId="5"/>
  </si>
  <si>
    <t>半田市</t>
    <rPh sb="0" eb="3">
      <t>ハンダシ</t>
    </rPh>
    <phoneticPr fontId="5"/>
  </si>
  <si>
    <t>知多市八幡字鍋山65</t>
    <rPh sb="0" eb="3">
      <t>チタシ</t>
    </rPh>
    <rPh sb="3" eb="5">
      <t>ヤハタ</t>
    </rPh>
    <rPh sb="5" eb="6">
      <t>アザ</t>
    </rPh>
    <rPh sb="6" eb="8">
      <t>ナベヤマ</t>
    </rPh>
    <phoneticPr fontId="5"/>
  </si>
  <si>
    <t>碧南市</t>
    <rPh sb="0" eb="3">
      <t>ヘキナンシ</t>
    </rPh>
    <phoneticPr fontId="5"/>
  </si>
  <si>
    <t>大府市</t>
    <rPh sb="0" eb="3">
      <t>オオブシ</t>
    </rPh>
    <phoneticPr fontId="5"/>
  </si>
  <si>
    <t>東三河区域</t>
    <rPh sb="0" eb="3">
      <t>ヒガシミカワ</t>
    </rPh>
    <rPh sb="3" eb="5">
      <t>クイキ</t>
    </rPh>
    <phoneticPr fontId="5"/>
  </si>
  <si>
    <t>豊橋市役所</t>
    <rPh sb="0" eb="5">
      <t>トヨハシシヤクショ</t>
    </rPh>
    <phoneticPr fontId="5"/>
  </si>
  <si>
    <t>豊橋市今橋町1</t>
    <phoneticPr fontId="5"/>
  </si>
  <si>
    <t>大崎校区市民館</t>
    <rPh sb="0" eb="2">
      <t>オオサキ</t>
    </rPh>
    <rPh sb="2" eb="4">
      <t>コウク</t>
    </rPh>
    <rPh sb="4" eb="6">
      <t>シミン</t>
    </rPh>
    <rPh sb="6" eb="7">
      <t>カン</t>
    </rPh>
    <phoneticPr fontId="5"/>
  </si>
  <si>
    <t>豊橋市大崎町字柿ノ木16</t>
    <rPh sb="6" eb="7">
      <t>アザ</t>
    </rPh>
    <rPh sb="7" eb="8">
      <t>カキ</t>
    </rPh>
    <rPh sb="9" eb="10">
      <t>キ</t>
    </rPh>
    <phoneticPr fontId="5"/>
  </si>
  <si>
    <t>豊川市立桜町小学校</t>
    <rPh sb="0" eb="2">
      <t>トヨカワ</t>
    </rPh>
    <rPh sb="2" eb="4">
      <t>シリツ</t>
    </rPh>
    <rPh sb="4" eb="6">
      <t>サクラマチ</t>
    </rPh>
    <rPh sb="6" eb="9">
      <t>ショウガッコウ</t>
    </rPh>
    <phoneticPr fontId="5"/>
  </si>
  <si>
    <t>尾張区域</t>
    <rPh sb="0" eb="2">
      <t>オワリ</t>
    </rPh>
    <rPh sb="2" eb="4">
      <t>クイキ</t>
    </rPh>
    <phoneticPr fontId="5"/>
  </si>
  <si>
    <t>内陸区域</t>
    <rPh sb="0" eb="2">
      <t>ナイリク</t>
    </rPh>
    <rPh sb="2" eb="4">
      <t>クイキ</t>
    </rPh>
    <phoneticPr fontId="5"/>
  </si>
  <si>
    <t>出川保育園</t>
    <rPh sb="0" eb="2">
      <t>デガワ</t>
    </rPh>
    <rPh sb="2" eb="5">
      <t>ホイクエン</t>
    </rPh>
    <phoneticPr fontId="5"/>
  </si>
  <si>
    <t>春日井市出川町3-8-2</t>
    <rPh sb="4" eb="6">
      <t>デガワ</t>
    </rPh>
    <rPh sb="6" eb="7">
      <t>チョウ</t>
    </rPh>
    <phoneticPr fontId="5"/>
  </si>
  <si>
    <t>春日井市勝川町3-17</t>
    <rPh sb="0" eb="4">
      <t>カスガイシ</t>
    </rPh>
    <rPh sb="4" eb="7">
      <t>カチガワチョウ</t>
    </rPh>
    <phoneticPr fontId="5"/>
  </si>
  <si>
    <t>衣浦区域</t>
    <rPh sb="0" eb="2">
      <t>キヌウラ</t>
    </rPh>
    <rPh sb="2" eb="4">
      <t>クイキ</t>
    </rPh>
    <phoneticPr fontId="5"/>
  </si>
  <si>
    <t>半田市立花園小学校</t>
    <rPh sb="0" eb="2">
      <t>ハンダ</t>
    </rPh>
    <rPh sb="2" eb="4">
      <t>シリツ</t>
    </rPh>
    <rPh sb="4" eb="6">
      <t>ハナゾノ</t>
    </rPh>
    <rPh sb="6" eb="9">
      <t>ショウガッコウ</t>
    </rPh>
    <phoneticPr fontId="5"/>
  </si>
  <si>
    <t>阿久比町</t>
    <rPh sb="0" eb="4">
      <t>アグイチョウ</t>
    </rPh>
    <phoneticPr fontId="5"/>
  </si>
  <si>
    <t>阿久比町大字卯坂字丸の内85</t>
    <rPh sb="8" eb="9">
      <t>アザ</t>
    </rPh>
    <rPh sb="9" eb="10">
      <t>マル</t>
    </rPh>
    <rPh sb="11" eb="12">
      <t>ウチ</t>
    </rPh>
    <phoneticPr fontId="5"/>
  </si>
  <si>
    <t>東浦町役場</t>
    <rPh sb="0" eb="2">
      <t>ヒガシウラ</t>
    </rPh>
    <rPh sb="2" eb="5">
      <t>マチヤクバ</t>
    </rPh>
    <phoneticPr fontId="8"/>
  </si>
  <si>
    <t>東浦町大字緒川字政所20</t>
    <rPh sb="0" eb="3">
      <t>ヒガシウラチョウ</t>
    </rPh>
    <rPh sb="3" eb="5">
      <t>オオアザ</t>
    </rPh>
    <rPh sb="5" eb="7">
      <t>オガワ</t>
    </rPh>
    <rPh sb="7" eb="8">
      <t>アザ</t>
    </rPh>
    <rPh sb="8" eb="10">
      <t>マンドコロ</t>
    </rPh>
    <phoneticPr fontId="8"/>
  </si>
  <si>
    <t>東浦町</t>
    <rPh sb="0" eb="3">
      <t>ヒガシウラチョウ</t>
    </rPh>
    <phoneticPr fontId="4"/>
  </si>
  <si>
    <t>武豊町</t>
    <rPh sb="0" eb="3">
      <t>タケトヨチョウ</t>
    </rPh>
    <phoneticPr fontId="5"/>
  </si>
  <si>
    <t>武豊町役場</t>
    <rPh sb="0" eb="3">
      <t>タケトヨチョウ</t>
    </rPh>
    <rPh sb="3" eb="5">
      <t>ヤクバ</t>
    </rPh>
    <phoneticPr fontId="5"/>
  </si>
  <si>
    <t>その他区域</t>
    <rPh sb="2" eb="3">
      <t>タ</t>
    </rPh>
    <rPh sb="3" eb="5">
      <t>クイキ</t>
    </rPh>
    <phoneticPr fontId="5"/>
  </si>
  <si>
    <t>逢妻川</t>
  </si>
  <si>
    <t>名古屋港</t>
  </si>
  <si>
    <t>高潮防波堤北</t>
  </si>
  <si>
    <t>伊勢湾</t>
  </si>
  <si>
    <t>衣浦湾</t>
  </si>
  <si>
    <t>渥美湾</t>
  </si>
  <si>
    <t>番号</t>
    <rPh sb="0" eb="2">
      <t>バンゴウ</t>
    </rPh>
    <phoneticPr fontId="8"/>
  </si>
  <si>
    <t>愛知県</t>
    <rPh sb="0" eb="3">
      <t>アイチケン</t>
    </rPh>
    <phoneticPr fontId="8"/>
  </si>
  <si>
    <t>岡崎市</t>
    <rPh sb="0" eb="3">
      <t>オカザキシ</t>
    </rPh>
    <phoneticPr fontId="8"/>
  </si>
  <si>
    <t>海域</t>
    <rPh sb="0" eb="2">
      <t>カイイキ</t>
    </rPh>
    <phoneticPr fontId="8"/>
  </si>
  <si>
    <t>海域</t>
    <rPh sb="1" eb="2">
      <t>イキ</t>
    </rPh>
    <phoneticPr fontId="8"/>
  </si>
  <si>
    <t>調査年月日</t>
    <rPh sb="0" eb="2">
      <t>チョウサ</t>
    </rPh>
    <rPh sb="2" eb="5">
      <t>ネンガッピ</t>
    </rPh>
    <phoneticPr fontId="8"/>
  </si>
  <si>
    <t>調査機関</t>
    <rPh sb="0" eb="2">
      <t>チョウサ</t>
    </rPh>
    <rPh sb="2" eb="4">
      <t>キカン</t>
    </rPh>
    <phoneticPr fontId="8"/>
  </si>
  <si>
    <t>名古屋市</t>
    <rPh sb="0" eb="4">
      <t>ナゴヤシ</t>
    </rPh>
    <phoneticPr fontId="8"/>
  </si>
  <si>
    <t>豊橋市</t>
    <rPh sb="0" eb="3">
      <t>トヨハシシ</t>
    </rPh>
    <phoneticPr fontId="8"/>
  </si>
  <si>
    <t>豊田市</t>
    <rPh sb="0" eb="3">
      <t>トヨタシ</t>
    </rPh>
    <phoneticPr fontId="8"/>
  </si>
  <si>
    <t xml:space="preserve"> </t>
    <phoneticPr fontId="8"/>
  </si>
  <si>
    <r>
      <t>（環境基準　年間平均値 0.6 pg-TEQ/m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以下）</t>
    </r>
    <rPh sb="1" eb="3">
      <t>カンキョウ</t>
    </rPh>
    <rPh sb="3" eb="5">
      <t>キジュン</t>
    </rPh>
    <rPh sb="6" eb="8">
      <t>ネンカン</t>
    </rPh>
    <rPh sb="8" eb="11">
      <t>ヘイキンチ</t>
    </rPh>
    <rPh sb="25" eb="27">
      <t>イカ</t>
    </rPh>
    <phoneticPr fontId="5"/>
  </si>
  <si>
    <t>勝川南部学習等供用施設</t>
    <rPh sb="0" eb="2">
      <t>カチガワ</t>
    </rPh>
    <rPh sb="2" eb="4">
      <t>ナンブ</t>
    </rPh>
    <rPh sb="4" eb="6">
      <t>ガクシュウ</t>
    </rPh>
    <rPh sb="6" eb="7">
      <t>トウ</t>
    </rPh>
    <rPh sb="7" eb="9">
      <t>キョウヨウ</t>
    </rPh>
    <rPh sb="9" eb="11">
      <t>シセツ</t>
    </rPh>
    <phoneticPr fontId="5"/>
  </si>
  <si>
    <t>岡崎市大平大気測定局</t>
    <rPh sb="0" eb="3">
      <t>オカザキシ</t>
    </rPh>
    <rPh sb="3" eb="5">
      <t>オオヒラ</t>
    </rPh>
    <rPh sb="5" eb="7">
      <t>タイキ</t>
    </rPh>
    <rPh sb="7" eb="9">
      <t>ソクテイ</t>
    </rPh>
    <rPh sb="9" eb="10">
      <t>キョク</t>
    </rPh>
    <phoneticPr fontId="5"/>
  </si>
  <si>
    <t>武豊町字長尾山2</t>
    <rPh sb="0" eb="3">
      <t>タケトヨチョウ</t>
    </rPh>
    <rPh sb="3" eb="4">
      <t>アザ</t>
    </rPh>
    <rPh sb="4" eb="6">
      <t>ナガオ</t>
    </rPh>
    <rPh sb="6" eb="7">
      <t>ヤマ</t>
    </rPh>
    <phoneticPr fontId="5"/>
  </si>
  <si>
    <t>井戸の区分</t>
    <rPh sb="0" eb="2">
      <t>イド</t>
    </rPh>
    <rPh sb="3" eb="5">
      <t>クブン</t>
    </rPh>
    <phoneticPr fontId="8"/>
  </si>
  <si>
    <t>あま市伊福小学校</t>
  </si>
  <si>
    <t>あま市七宝町伊福河原28</t>
  </si>
  <si>
    <t>港陽測定局</t>
  </si>
  <si>
    <t>名古屋市北区田幡二丁目4-5</t>
    <rPh sb="8" eb="11">
      <t>ニチョウメ</t>
    </rPh>
    <phoneticPr fontId="5"/>
  </si>
  <si>
    <t>名古屋市港区港陽一丁目1-65</t>
    <rPh sb="8" eb="11">
      <t>イッチョウメ</t>
    </rPh>
    <phoneticPr fontId="5"/>
  </si>
  <si>
    <t>名古屋市守山区小幡一丁目3-1</t>
    <rPh sb="9" eb="12">
      <t>イッチョウメ</t>
    </rPh>
    <phoneticPr fontId="5"/>
  </si>
  <si>
    <t>木曽川</t>
  </si>
  <si>
    <t>国土交通省</t>
    <rPh sb="0" eb="2">
      <t>コクド</t>
    </rPh>
    <rPh sb="2" eb="4">
      <t>コウツウ</t>
    </rPh>
    <rPh sb="4" eb="5">
      <t>ショウ</t>
    </rPh>
    <phoneticPr fontId="8"/>
  </si>
  <si>
    <t>区分</t>
    <phoneticPr fontId="8"/>
  </si>
  <si>
    <t>調 査 結 果</t>
    <phoneticPr fontId="8"/>
  </si>
  <si>
    <t>調 査 年 月 日</t>
    <phoneticPr fontId="8"/>
  </si>
  <si>
    <t>調 査 機 関</t>
    <phoneticPr fontId="8"/>
  </si>
  <si>
    <t>河川等名</t>
    <phoneticPr fontId="8"/>
  </si>
  <si>
    <t>地　点　名</t>
    <phoneticPr fontId="8"/>
  </si>
  <si>
    <t>　以深のものであることを示す。</t>
    <phoneticPr fontId="8"/>
  </si>
  <si>
    <t>※井戸の区分の欄において、浅井戸とは井戸深度が第一不透水層以浅であることを、深井戸とはそれ</t>
    <rPh sb="1" eb="3">
      <t>イド</t>
    </rPh>
    <rPh sb="4" eb="6">
      <t>クブン</t>
    </rPh>
    <rPh sb="7" eb="8">
      <t>ラン</t>
    </rPh>
    <rPh sb="13" eb="15">
      <t>アサイ</t>
    </rPh>
    <rPh sb="15" eb="16">
      <t>ト</t>
    </rPh>
    <rPh sb="18" eb="20">
      <t>イド</t>
    </rPh>
    <rPh sb="20" eb="22">
      <t>シンド</t>
    </rPh>
    <rPh sb="23" eb="25">
      <t>ダイイチ</t>
    </rPh>
    <rPh sb="25" eb="26">
      <t>フ</t>
    </rPh>
    <rPh sb="26" eb="28">
      <t>トウスイ</t>
    </rPh>
    <rPh sb="28" eb="29">
      <t>ソウ</t>
    </rPh>
    <rPh sb="29" eb="30">
      <t>イ</t>
    </rPh>
    <rPh sb="30" eb="31">
      <t>アサ</t>
    </rPh>
    <rPh sb="38" eb="41">
      <t>フカイド</t>
    </rPh>
    <phoneticPr fontId="8"/>
  </si>
  <si>
    <t>名古屋市</t>
    <phoneticPr fontId="8"/>
  </si>
  <si>
    <t>愛知県</t>
    <phoneticPr fontId="8"/>
  </si>
  <si>
    <t>知多市立新田小学校</t>
    <rPh sb="0" eb="4">
      <t>チタシリツ</t>
    </rPh>
    <rPh sb="4" eb="6">
      <t>シンデン</t>
    </rPh>
    <rPh sb="6" eb="9">
      <t>ショウガッコウ</t>
    </rPh>
    <phoneticPr fontId="4"/>
  </si>
  <si>
    <t>幸田町保健センター</t>
    <phoneticPr fontId="5"/>
  </si>
  <si>
    <t>幸田町</t>
    <rPh sb="0" eb="3">
      <t>コウタチョウ</t>
    </rPh>
    <phoneticPr fontId="5"/>
  </si>
  <si>
    <t>愛知県</t>
    <rPh sb="0" eb="3">
      <t>アイチケン</t>
    </rPh>
    <phoneticPr fontId="8"/>
  </si>
  <si>
    <t>※　　複数回調査している地点にあっては、調査結果は平均値に併せて右に各回測定結果を記載した。</t>
    <rPh sb="3" eb="6">
      <t>フクスウカイ</t>
    </rPh>
    <rPh sb="6" eb="8">
      <t>チョウサ</t>
    </rPh>
    <rPh sb="12" eb="14">
      <t>チテン</t>
    </rPh>
    <rPh sb="20" eb="22">
      <t>チョウサ</t>
    </rPh>
    <rPh sb="22" eb="24">
      <t>ケッカ</t>
    </rPh>
    <rPh sb="25" eb="28">
      <t>ヘイキンチ</t>
    </rPh>
    <rPh sb="29" eb="30">
      <t>アワ</t>
    </rPh>
    <rPh sb="32" eb="33">
      <t>ミギ</t>
    </rPh>
    <rPh sb="34" eb="35">
      <t>カク</t>
    </rPh>
    <rPh sb="35" eb="36">
      <t>カイ</t>
    </rPh>
    <rPh sb="36" eb="38">
      <t>ソクテイ</t>
    </rPh>
    <rPh sb="38" eb="40">
      <t>ケッカ</t>
    </rPh>
    <rPh sb="41" eb="43">
      <t>キサイ</t>
    </rPh>
    <phoneticPr fontId="8"/>
  </si>
  <si>
    <t>（環境基準　年間平均値 1 pg-TEQ/L以下）</t>
    <rPh sb="1" eb="3">
      <t>カンキョウ</t>
    </rPh>
    <rPh sb="3" eb="5">
      <t>キジュン</t>
    </rPh>
    <rPh sb="6" eb="8">
      <t>ネンカン</t>
    </rPh>
    <rPh sb="8" eb="11">
      <t>ヘイキンチ</t>
    </rPh>
    <rPh sb="22" eb="24">
      <t>イカ</t>
    </rPh>
    <phoneticPr fontId="8"/>
  </si>
  <si>
    <t>幸田町大字菱池字錦田84</t>
    <phoneticPr fontId="5"/>
  </si>
  <si>
    <t>津島市埋田町</t>
    <rPh sb="0" eb="3">
      <t>ツシマシ</t>
    </rPh>
    <rPh sb="3" eb="4">
      <t>ウ</t>
    </rPh>
    <rPh sb="4" eb="5">
      <t>タ</t>
    </rPh>
    <rPh sb="5" eb="6">
      <t>チョウ</t>
    </rPh>
    <phoneticPr fontId="6"/>
  </si>
  <si>
    <t>稲沢市役所</t>
    <rPh sb="0" eb="2">
      <t>イナザワ</t>
    </rPh>
    <rPh sb="2" eb="5">
      <t>シヤクショ</t>
    </rPh>
    <phoneticPr fontId="6"/>
  </si>
  <si>
    <t>稲沢市稲府町1</t>
    <rPh sb="0" eb="3">
      <t>イナザワシ</t>
    </rPh>
    <rPh sb="3" eb="4">
      <t>イナ</t>
    </rPh>
    <rPh sb="4" eb="5">
      <t>フ</t>
    </rPh>
    <rPh sb="5" eb="6">
      <t>マチ</t>
    </rPh>
    <phoneticPr fontId="6"/>
  </si>
  <si>
    <t>小牧高校</t>
    <rPh sb="0" eb="2">
      <t>コマキ</t>
    </rPh>
    <rPh sb="2" eb="4">
      <t>コウコウ</t>
    </rPh>
    <phoneticPr fontId="6"/>
  </si>
  <si>
    <t>東郷町春木</t>
    <rPh sb="0" eb="3">
      <t>トウゴウチョウ</t>
    </rPh>
    <rPh sb="3" eb="4">
      <t>ハル</t>
    </rPh>
    <rPh sb="4" eb="5">
      <t>キ</t>
    </rPh>
    <phoneticPr fontId="6"/>
  </si>
  <si>
    <t>東郷町春木字申下1335-1</t>
  </si>
  <si>
    <t>半田市東洋町</t>
    <rPh sb="3" eb="5">
      <t>トウヨウ</t>
    </rPh>
    <rPh sb="5" eb="6">
      <t>チョウ</t>
    </rPh>
    <phoneticPr fontId="6"/>
  </si>
  <si>
    <t>安城農林高校</t>
  </si>
  <si>
    <t>安城市池浦町茶筅木1</t>
  </si>
  <si>
    <t>愛厚ホーム西尾苑</t>
  </si>
  <si>
    <t>西尾市八ツ面町蔵屋敷99</t>
  </si>
  <si>
    <t>東三河総局新城設楽振興事務所</t>
    <rPh sb="0" eb="3">
      <t>ヒガシミカワ</t>
    </rPh>
    <rPh sb="3" eb="5">
      <t>ソウキョク</t>
    </rPh>
    <phoneticPr fontId="8"/>
  </si>
  <si>
    <t>新城市字石名号20-1</t>
  </si>
  <si>
    <t>中央</t>
  </si>
  <si>
    <t>Ｎ－７</t>
  </si>
  <si>
    <t>Ｋ－５</t>
  </si>
  <si>
    <t>Ａ－７</t>
  </si>
  <si>
    <t>Ｎ－２</t>
  </si>
  <si>
    <t>日光川</t>
  </si>
  <si>
    <t>稗田川</t>
  </si>
  <si>
    <t>長田川</t>
  </si>
  <si>
    <t>半場川</t>
  </si>
  <si>
    <t>Ｋ－３</t>
  </si>
  <si>
    <t>調査地点</t>
    <rPh sb="0" eb="2">
      <t>チョウサ</t>
    </rPh>
    <rPh sb="2" eb="4">
      <t>チテン</t>
    </rPh>
    <rPh sb="3" eb="4">
      <t>ソクチ</t>
    </rPh>
    <phoneticPr fontId="5"/>
  </si>
  <si>
    <t>調査地点</t>
    <phoneticPr fontId="8"/>
  </si>
  <si>
    <t>調査結果</t>
    <phoneticPr fontId="8"/>
  </si>
  <si>
    <t>調査年月日</t>
    <phoneticPr fontId="8"/>
  </si>
  <si>
    <t>調査機関</t>
    <phoneticPr fontId="8"/>
  </si>
  <si>
    <t>地点名</t>
    <phoneticPr fontId="8"/>
  </si>
  <si>
    <t>調査地点（調査井戸）</t>
    <rPh sb="0" eb="1">
      <t>チョウ</t>
    </rPh>
    <rPh sb="1" eb="2">
      <t>ジャ</t>
    </rPh>
    <rPh sb="2" eb="3">
      <t>チ</t>
    </rPh>
    <rPh sb="3" eb="4">
      <t>テン</t>
    </rPh>
    <rPh sb="5" eb="7">
      <t>チョウサ</t>
    </rPh>
    <rPh sb="7" eb="9">
      <t>イド</t>
    </rPh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</si>
  <si>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</si>
  <si>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（pg-TEQ/g (wet))</t>
    <phoneticPr fontId="8"/>
  </si>
  <si>
    <t>地点名</t>
    <rPh sb="0" eb="1">
      <t>チ</t>
    </rPh>
    <rPh sb="1" eb="2">
      <t>テン</t>
    </rPh>
    <rPh sb="2" eb="3">
      <t>メイ</t>
    </rPh>
    <phoneticPr fontId="8"/>
  </si>
  <si>
    <t>（環境基準　年間平均値 1 pg-TEQ/L以下）</t>
    <phoneticPr fontId="8"/>
  </si>
  <si>
    <t>濃尾大橋（一宮市）</t>
  </si>
  <si>
    <t>北今橋（一宮市）</t>
  </si>
  <si>
    <t>愛知県</t>
    <rPh sb="0" eb="3">
      <t>アイチケン</t>
    </rPh>
    <phoneticPr fontId="13"/>
  </si>
  <si>
    <t>矢田川</t>
  </si>
  <si>
    <t>境大橋（刈谷市）</t>
    <rPh sb="4" eb="7">
      <t>カリヤシ</t>
    </rPh>
    <phoneticPr fontId="8"/>
  </si>
  <si>
    <t>稗田橋（高浜市）</t>
  </si>
  <si>
    <t>潭水橋（碧南市、安城市）</t>
  </si>
  <si>
    <t>矢作川</t>
  </si>
  <si>
    <t>米津大橋（西尾市）</t>
    <rPh sb="0" eb="2">
      <t>ヨネヅ</t>
    </rPh>
    <rPh sb="2" eb="4">
      <t>オオハシ</t>
    </rPh>
    <rPh sb="5" eb="8">
      <t>ニシオシ</t>
    </rPh>
    <phoneticPr fontId="8"/>
  </si>
  <si>
    <t>鹿乗川</t>
    <rPh sb="0" eb="2">
      <t>カノリ</t>
    </rPh>
    <rPh sb="2" eb="3">
      <t>カワ</t>
    </rPh>
    <phoneticPr fontId="13"/>
  </si>
  <si>
    <t>米津小橋(西尾市）</t>
  </si>
  <si>
    <t>江島橋（豊川市）</t>
    <rPh sb="0" eb="1">
      <t>エ</t>
    </rPh>
    <rPh sb="1" eb="2">
      <t>シマ</t>
    </rPh>
    <rPh sb="2" eb="3">
      <t>バシ</t>
    </rPh>
    <rPh sb="4" eb="6">
      <t>トヨカワ</t>
    </rPh>
    <rPh sb="6" eb="7">
      <t>シ</t>
    </rPh>
    <phoneticPr fontId="8"/>
  </si>
  <si>
    <t>坂下橋（安城市）</t>
  </si>
  <si>
    <t>油ヶ淵</t>
    <phoneticPr fontId="8"/>
  </si>
  <si>
    <t>油ヶ淵</t>
    <phoneticPr fontId="8"/>
  </si>
  <si>
    <t>小牧市小牧一丁目321</t>
    <rPh sb="0" eb="3">
      <t>コマキシ</t>
    </rPh>
    <rPh sb="3" eb="5">
      <t>コマキ</t>
    </rPh>
    <rPh sb="5" eb="6">
      <t>イチ</t>
    </rPh>
    <rPh sb="6" eb="8">
      <t>チョウメ</t>
    </rPh>
    <phoneticPr fontId="6"/>
  </si>
  <si>
    <t>津島市埋田町二丁目123-1</t>
    <rPh sb="0" eb="3">
      <t>ツシマシ</t>
    </rPh>
    <rPh sb="3" eb="4">
      <t>ウ</t>
    </rPh>
    <rPh sb="4" eb="5">
      <t>タ</t>
    </rPh>
    <rPh sb="5" eb="6">
      <t>チョウ</t>
    </rPh>
    <rPh sb="6" eb="9">
      <t>ニチョウメ</t>
    </rPh>
    <phoneticPr fontId="6"/>
  </si>
  <si>
    <t>名古屋市瑞穂区田辺通三丁目45-2</t>
    <rPh sb="10" eb="11">
      <t>サン</t>
    </rPh>
    <rPh sb="11" eb="13">
      <t>チョウメ</t>
    </rPh>
    <phoneticPr fontId="5"/>
  </si>
  <si>
    <t>豊川市桜町二丁目7-45</t>
  </si>
  <si>
    <t>大府市中央町五丁目70</t>
    <rPh sb="6" eb="9">
      <t>ゴチョウメ</t>
    </rPh>
    <phoneticPr fontId="5"/>
  </si>
  <si>
    <t>半田市東洋町一丁目3-6</t>
    <rPh sb="6" eb="9">
      <t>イッチョウメ</t>
    </rPh>
    <phoneticPr fontId="5"/>
  </si>
  <si>
    <t>半田市花園町三丁目5-1</t>
    <rPh sb="6" eb="9">
      <t>サンチョウメ</t>
    </rPh>
    <phoneticPr fontId="5"/>
  </si>
  <si>
    <t>刈谷市寿町一丁目409</t>
    <rPh sb="5" eb="8">
      <t>イッチョウメ</t>
    </rPh>
    <phoneticPr fontId="5"/>
  </si>
  <si>
    <t>枇杷島橋（名古屋市、清須市）</t>
    <rPh sb="5" eb="9">
      <t>ナゴヤシ</t>
    </rPh>
    <rPh sb="10" eb="13">
      <t>キヨスシ</t>
    </rPh>
    <phoneticPr fontId="8"/>
  </si>
  <si>
    <t>逢妻男川</t>
    <rPh sb="2" eb="3">
      <t>オトコ</t>
    </rPh>
    <rPh sb="3" eb="4">
      <t>カワ</t>
    </rPh>
    <phoneticPr fontId="8"/>
  </si>
  <si>
    <t>市原橋（刈谷市）</t>
    <phoneticPr fontId="8"/>
  </si>
  <si>
    <t>湖沼</t>
    <rPh sb="0" eb="2">
      <t>コショウ</t>
    </rPh>
    <phoneticPr fontId="8"/>
  </si>
  <si>
    <t>Ａ－４</t>
    <phoneticPr fontId="8"/>
  </si>
  <si>
    <t>瑞穂保健センター</t>
    <phoneticPr fontId="5"/>
  </si>
  <si>
    <t>守山保健センター</t>
    <phoneticPr fontId="5"/>
  </si>
  <si>
    <t>刈谷市寿町</t>
    <phoneticPr fontId="5"/>
  </si>
  <si>
    <t>大森橋（名古屋市）</t>
    <rPh sb="0" eb="2">
      <t>オオモリ</t>
    </rPh>
    <rPh sb="2" eb="3">
      <t>バシ</t>
    </rPh>
    <rPh sb="4" eb="8">
      <t>ナゴヤシ</t>
    </rPh>
    <phoneticPr fontId="8"/>
  </si>
  <si>
    <t>荒子川</t>
  </si>
  <si>
    <t>荒子川ポンプ所（名古屋市）</t>
    <rPh sb="0" eb="2">
      <t>アラコ</t>
    </rPh>
    <rPh sb="2" eb="3">
      <t>ガワ</t>
    </rPh>
    <rPh sb="6" eb="7">
      <t>ジョ</t>
    </rPh>
    <rPh sb="8" eb="12">
      <t>ナゴヤシ</t>
    </rPh>
    <phoneticPr fontId="8"/>
  </si>
  <si>
    <t>中川運河</t>
  </si>
  <si>
    <t>東海橋（名古屋市）</t>
    <rPh sb="0" eb="2">
      <t>トウカイ</t>
    </rPh>
    <rPh sb="2" eb="3">
      <t>バシ</t>
    </rPh>
    <rPh sb="4" eb="8">
      <t>ナゴヤシ</t>
    </rPh>
    <phoneticPr fontId="8"/>
  </si>
  <si>
    <t>堀川</t>
  </si>
  <si>
    <t>港新橋（名古屋市）</t>
    <rPh sb="0" eb="1">
      <t>ミナト</t>
    </rPh>
    <rPh sb="1" eb="3">
      <t>シンバシ</t>
    </rPh>
    <rPh sb="4" eb="8">
      <t>ナゴヤシ</t>
    </rPh>
    <phoneticPr fontId="8"/>
  </si>
  <si>
    <t>山崎川</t>
  </si>
  <si>
    <t>道徳橋（名古屋市）</t>
    <rPh sb="0" eb="2">
      <t>ドウトク</t>
    </rPh>
    <rPh sb="2" eb="3">
      <t>バシ</t>
    </rPh>
    <rPh sb="4" eb="8">
      <t>ナゴヤシ</t>
    </rPh>
    <phoneticPr fontId="8"/>
  </si>
  <si>
    <t>天白川</t>
  </si>
  <si>
    <t>千鳥橋（名古屋市、東海市）</t>
    <rPh sb="0" eb="3">
      <t>チドリバシ</t>
    </rPh>
    <rPh sb="4" eb="8">
      <t>ナゴヤシ</t>
    </rPh>
    <rPh sb="9" eb="12">
      <t>トウカイシ</t>
    </rPh>
    <phoneticPr fontId="8"/>
  </si>
  <si>
    <t>逢妻女川</t>
    <rPh sb="0" eb="2">
      <t>アイヅマ</t>
    </rPh>
    <rPh sb="2" eb="4">
      <t>オンナガワ</t>
    </rPh>
    <phoneticPr fontId="8"/>
  </si>
  <si>
    <t>巴川</t>
  </si>
  <si>
    <t>細川頭首工（岡崎市）</t>
    <rPh sb="0" eb="2">
      <t>ホソカワ</t>
    </rPh>
    <rPh sb="2" eb="5">
      <t>トウシュコウ</t>
    </rPh>
    <rPh sb="6" eb="9">
      <t>オカザキシ</t>
    </rPh>
    <phoneticPr fontId="8"/>
  </si>
  <si>
    <t>岡崎市上水道取入口（岡崎市）</t>
    <rPh sb="0" eb="3">
      <t>オカザキシ</t>
    </rPh>
    <rPh sb="3" eb="4">
      <t>ウエ</t>
    </rPh>
    <rPh sb="4" eb="6">
      <t>スイドウ</t>
    </rPh>
    <rPh sb="6" eb="7">
      <t>ト</t>
    </rPh>
    <rPh sb="7" eb="8">
      <t>イ</t>
    </rPh>
    <rPh sb="8" eb="9">
      <t>クチ</t>
    </rPh>
    <rPh sb="10" eb="13">
      <t>オカザキシ</t>
    </rPh>
    <phoneticPr fontId="8"/>
  </si>
  <si>
    <t>占部用水取入口（岡崎市）</t>
    <rPh sb="0" eb="2">
      <t>ウラベ</t>
    </rPh>
    <rPh sb="2" eb="4">
      <t>ヨウスイ</t>
    </rPh>
    <rPh sb="4" eb="5">
      <t>ト</t>
    </rPh>
    <rPh sb="5" eb="6">
      <t>イ</t>
    </rPh>
    <rPh sb="6" eb="7">
      <t>グチ</t>
    </rPh>
    <rPh sb="8" eb="11">
      <t>オカザキシ</t>
    </rPh>
    <phoneticPr fontId="8"/>
  </si>
  <si>
    <t>梅田川</t>
  </si>
  <si>
    <t>御厩橋（豊橋市）</t>
    <rPh sb="0" eb="1">
      <t>オ</t>
    </rPh>
    <rPh sb="1" eb="2">
      <t>ウマヤ</t>
    </rPh>
    <rPh sb="2" eb="3">
      <t>バシ</t>
    </rPh>
    <rPh sb="4" eb="7">
      <t>トヨハシシ</t>
    </rPh>
    <phoneticPr fontId="8"/>
  </si>
  <si>
    <t>潮見ふ頭北</t>
  </si>
  <si>
    <t>金城ふ頭西</t>
  </si>
  <si>
    <t>名古屋市</t>
    <rPh sb="0" eb="4">
      <t>ナゴヤシ</t>
    </rPh>
    <phoneticPr fontId="8"/>
  </si>
  <si>
    <t>御乗替橋（豊田市）</t>
  </si>
  <si>
    <t>豊田市</t>
    <rPh sb="0" eb="3">
      <t>トヨタシ</t>
    </rPh>
    <phoneticPr fontId="8"/>
  </si>
  <si>
    <t>宮前橋（豊田市）</t>
  </si>
  <si>
    <t>宮前橋（豊田市）</t>
    <rPh sb="0" eb="1">
      <t>ミヤ</t>
    </rPh>
    <rPh sb="1" eb="2">
      <t>マエ</t>
    </rPh>
    <rPh sb="2" eb="3">
      <t>ハシ</t>
    </rPh>
    <rPh sb="4" eb="7">
      <t>トヨタシ</t>
    </rPh>
    <phoneticPr fontId="8"/>
  </si>
  <si>
    <t>天神橋（岡崎市、豊田市）</t>
  </si>
  <si>
    <t>乙川</t>
  </si>
  <si>
    <t>岡崎市</t>
    <rPh sb="0" eb="3">
      <t>オカザキシ</t>
    </rPh>
    <phoneticPr fontId="8"/>
  </si>
  <si>
    <t>豊橋市</t>
    <rPh sb="0" eb="3">
      <t>トヨハシシ</t>
    </rPh>
    <phoneticPr fontId="8"/>
  </si>
  <si>
    <t>中央</t>
    <phoneticPr fontId="8"/>
  </si>
  <si>
    <t>河</t>
    <rPh sb="0" eb="1">
      <t>カワ</t>
    </rPh>
    <phoneticPr fontId="8"/>
  </si>
  <si>
    <t>国土交通省</t>
    <rPh sb="0" eb="2">
      <t>コクド</t>
    </rPh>
    <rPh sb="2" eb="5">
      <t>コウツウショウ</t>
    </rPh>
    <phoneticPr fontId="8"/>
  </si>
  <si>
    <t>大森橋（名古屋市）</t>
    <rPh sb="0" eb="2">
      <t>オオモリ</t>
    </rPh>
    <rPh sb="2" eb="3">
      <t>バシ</t>
    </rPh>
    <rPh sb="3" eb="4">
      <t>シンキョウ</t>
    </rPh>
    <rPh sb="4" eb="8">
      <t>ナゴヤシ</t>
    </rPh>
    <phoneticPr fontId="8"/>
  </si>
  <si>
    <t>愛知県</t>
    <rPh sb="0" eb="3">
      <t>アイチケン</t>
    </rPh>
    <phoneticPr fontId="8"/>
  </si>
  <si>
    <t>Ａ－３</t>
    <phoneticPr fontId="8"/>
  </si>
  <si>
    <t>川</t>
    <rPh sb="0" eb="1">
      <t>カワ</t>
    </rPh>
    <phoneticPr fontId="8"/>
  </si>
  <si>
    <t>Ａ－３</t>
    <phoneticPr fontId="8"/>
  </si>
  <si>
    <t>（環境基準 1,000 pg-TEQ/g以下）</t>
    <phoneticPr fontId="8"/>
  </si>
  <si>
    <t>調査地点</t>
    <rPh sb="2" eb="4">
      <t>チテン</t>
    </rPh>
    <rPh sb="3" eb="4">
      <t>ソクチ</t>
    </rPh>
    <phoneticPr fontId="8"/>
  </si>
  <si>
    <t>碧南市役所</t>
    <rPh sb="0" eb="2">
      <t>ヘキナン</t>
    </rPh>
    <rPh sb="2" eb="5">
      <t>シヤクショ</t>
    </rPh>
    <phoneticPr fontId="5"/>
  </si>
  <si>
    <t>碧南市松本町28</t>
    <rPh sb="0" eb="3">
      <t>ヘキナンシ</t>
    </rPh>
    <rPh sb="3" eb="5">
      <t>マツモト</t>
    </rPh>
    <rPh sb="5" eb="6">
      <t>チョウ</t>
    </rPh>
    <phoneticPr fontId="5"/>
  </si>
  <si>
    <t>深井戸</t>
    <rPh sb="0" eb="3">
      <t>フカイド</t>
    </rPh>
    <phoneticPr fontId="8"/>
  </si>
  <si>
    <t>豊田市三軒町6-23-5</t>
    <rPh sb="3" eb="4">
      <t>サン</t>
    </rPh>
    <rPh sb="4" eb="5">
      <t>ノキ</t>
    </rPh>
    <rPh sb="5" eb="6">
      <t>チョウ</t>
    </rPh>
    <phoneticPr fontId="5"/>
  </si>
  <si>
    <t>-</t>
    <phoneticPr fontId="5"/>
  </si>
  <si>
    <t>-</t>
    <phoneticPr fontId="5"/>
  </si>
  <si>
    <t>逢妻男川</t>
    <rPh sb="0" eb="2">
      <t>アイヅマ</t>
    </rPh>
    <rPh sb="2" eb="4">
      <t>オトガワ</t>
    </rPh>
    <phoneticPr fontId="8"/>
  </si>
  <si>
    <t>不明</t>
    <rPh sb="0" eb="2">
      <t>フメイ</t>
    </rPh>
    <phoneticPr fontId="8"/>
  </si>
  <si>
    <t>-</t>
    <phoneticPr fontId="5"/>
  </si>
  <si>
    <t>-</t>
    <phoneticPr fontId="5"/>
  </si>
  <si>
    <t>-</t>
    <phoneticPr fontId="5"/>
  </si>
  <si>
    <t>河</t>
    <rPh sb="0" eb="1">
      <t>カワ</t>
    </rPh>
    <phoneticPr fontId="8"/>
  </si>
  <si>
    <t>米津大橋（西尾市）</t>
    <rPh sb="0" eb="2">
      <t>ヨネヅ</t>
    </rPh>
    <rPh sb="2" eb="4">
      <t>オオハシ</t>
    </rPh>
    <rPh sb="5" eb="8">
      <t>ニシオシ</t>
    </rPh>
    <phoneticPr fontId="8"/>
  </si>
  <si>
    <t>不明</t>
    <rPh sb="0" eb="2">
      <t>フメイ</t>
    </rPh>
    <phoneticPr fontId="8"/>
  </si>
  <si>
    <t>不明</t>
    <rPh sb="0" eb="2">
      <t>フメイ</t>
    </rPh>
    <phoneticPr fontId="8"/>
  </si>
  <si>
    <t>調査時期</t>
    <rPh sb="0" eb="2">
      <t>チョウサ</t>
    </rPh>
    <rPh sb="2" eb="4">
      <t>ジキ</t>
    </rPh>
    <phoneticPr fontId="5"/>
  </si>
  <si>
    <t>調査年月日</t>
    <rPh sb="0" eb="2">
      <t>チョウサ</t>
    </rPh>
    <rPh sb="2" eb="5">
      <t>ネンガッピ</t>
    </rPh>
    <phoneticPr fontId="5"/>
  </si>
  <si>
    <t>春季</t>
    <rPh sb="0" eb="2">
      <t>シュンキ</t>
    </rPh>
    <phoneticPr fontId="5"/>
  </si>
  <si>
    <t>夏季</t>
    <rPh sb="0" eb="2">
      <t>カキ</t>
    </rPh>
    <phoneticPr fontId="5"/>
  </si>
  <si>
    <t>秋季</t>
    <rPh sb="0" eb="2">
      <t>シュウキ</t>
    </rPh>
    <phoneticPr fontId="5"/>
  </si>
  <si>
    <t>冬季</t>
    <rPh sb="0" eb="2">
      <t>トウキ</t>
    </rPh>
    <phoneticPr fontId="5"/>
  </si>
  <si>
    <t>豊田市花園町新田42-7</t>
    <rPh sb="0" eb="3">
      <t>トヨタシ</t>
    </rPh>
    <rPh sb="3" eb="6">
      <t>ハナゾノチョウ</t>
    </rPh>
    <rPh sb="6" eb="8">
      <t>シンデン</t>
    </rPh>
    <phoneticPr fontId="5"/>
  </si>
  <si>
    <t>中部局（三軒町）</t>
    <rPh sb="0" eb="2">
      <t>チュウブ</t>
    </rPh>
    <rPh sb="2" eb="3">
      <t>キョク</t>
    </rPh>
    <rPh sb="4" eb="7">
      <t>サンゲンチョウ</t>
    </rPh>
    <phoneticPr fontId="5"/>
  </si>
  <si>
    <t>新田局（花園町）</t>
    <rPh sb="0" eb="2">
      <t>ニッタ</t>
    </rPh>
    <rPh sb="2" eb="3">
      <t>キョク</t>
    </rPh>
    <rPh sb="4" eb="6">
      <t>ハナゾノ</t>
    </rPh>
    <rPh sb="6" eb="7">
      <t>チョウ</t>
    </rPh>
    <phoneticPr fontId="8"/>
  </si>
  <si>
    <t>岡崎市大平町二ノ沢67</t>
    <rPh sb="0" eb="3">
      <t>オカザキシ</t>
    </rPh>
    <phoneticPr fontId="5"/>
  </si>
  <si>
    <t>-</t>
    <phoneticPr fontId="5"/>
  </si>
  <si>
    <t>矢作川</t>
    <rPh sb="0" eb="2">
      <t>ヤハギ</t>
    </rPh>
    <rPh sb="2" eb="3">
      <t>ガワ</t>
    </rPh>
    <phoneticPr fontId="8"/>
  </si>
  <si>
    <t>豊川</t>
    <rPh sb="0" eb="2">
      <t>トヨカワ</t>
    </rPh>
    <phoneticPr fontId="13"/>
  </si>
  <si>
    <t>国土交通省</t>
    <phoneticPr fontId="8"/>
  </si>
  <si>
    <t>豊川市</t>
    <rPh sb="0" eb="3">
      <t>トヨカワシ</t>
    </rPh>
    <phoneticPr fontId="8"/>
  </si>
  <si>
    <t>愛知県</t>
    <phoneticPr fontId="5"/>
  </si>
  <si>
    <t>松降通大気測定局</t>
    <rPh sb="0" eb="1">
      <t>マツ</t>
    </rPh>
    <rPh sb="1" eb="2">
      <t>コウ</t>
    </rPh>
    <rPh sb="2" eb="3">
      <t>ツウ</t>
    </rPh>
    <rPh sb="3" eb="5">
      <t>タイキ</t>
    </rPh>
    <rPh sb="5" eb="8">
      <t>ソクテイキョク</t>
    </rPh>
    <phoneticPr fontId="6"/>
  </si>
  <si>
    <t>一宮市松降通7丁目27-5</t>
    <rPh sb="0" eb="2">
      <t>イチミヤ</t>
    </rPh>
    <rPh sb="2" eb="4">
      <t>イチマツ</t>
    </rPh>
    <rPh sb="4" eb="5">
      <t>コウ</t>
    </rPh>
    <rPh sb="5" eb="6">
      <t>ドオリ</t>
    </rPh>
    <rPh sb="7" eb="9">
      <t>チョウメ</t>
    </rPh>
    <phoneticPr fontId="6"/>
  </si>
  <si>
    <t>愛知県</t>
    <phoneticPr fontId="8"/>
  </si>
  <si>
    <t>一宮市</t>
    <rPh sb="0" eb="3">
      <t>イチノミヤシ</t>
    </rPh>
    <phoneticPr fontId="8"/>
  </si>
  <si>
    <t>岡崎市南部庄司田大気測定局</t>
    <rPh sb="0" eb="3">
      <t>オカザキシ</t>
    </rPh>
    <rPh sb="3" eb="5">
      <t>ナンブ</t>
    </rPh>
    <rPh sb="5" eb="7">
      <t>ショウジ</t>
    </rPh>
    <rPh sb="7" eb="8">
      <t>タ</t>
    </rPh>
    <rPh sb="8" eb="10">
      <t>タイキ</t>
    </rPh>
    <rPh sb="10" eb="13">
      <t>ソクテイキョク</t>
    </rPh>
    <phoneticPr fontId="5"/>
  </si>
  <si>
    <t>岡崎市庄司田1丁目17</t>
    <phoneticPr fontId="5"/>
  </si>
  <si>
    <t>一宮市</t>
    <rPh sb="0" eb="3">
      <t>イチノミヤシ</t>
    </rPh>
    <phoneticPr fontId="5"/>
  </si>
  <si>
    <t>音羽川</t>
    <rPh sb="0" eb="2">
      <t>オトワ</t>
    </rPh>
    <rPh sb="2" eb="3">
      <t>カワ</t>
    </rPh>
    <phoneticPr fontId="4"/>
  </si>
  <si>
    <t>境川</t>
    <rPh sb="0" eb="1">
      <t>サカイ</t>
    </rPh>
    <phoneticPr fontId="8"/>
  </si>
  <si>
    <t>潭水橋（碧南市、安城市）</t>
    <phoneticPr fontId="8"/>
  </si>
  <si>
    <t>岡崎市</t>
    <rPh sb="0" eb="3">
      <t>オカザキシ</t>
    </rPh>
    <phoneticPr fontId="5"/>
  </si>
  <si>
    <t>愛知県</t>
    <rPh sb="0" eb="3">
      <t>アイチケン</t>
    </rPh>
    <phoneticPr fontId="8"/>
  </si>
  <si>
    <t>河</t>
    <rPh sb="0" eb="1">
      <t>カワ</t>
    </rPh>
    <phoneticPr fontId="8"/>
  </si>
  <si>
    <t>深井戸</t>
    <rPh sb="0" eb="1">
      <t>フカ</t>
    </rPh>
    <rPh sb="1" eb="3">
      <t>イド</t>
    </rPh>
    <phoneticPr fontId="4"/>
  </si>
  <si>
    <t>枇杷島橋（清須市）</t>
    <rPh sb="5" eb="8">
      <t>キヨスシ</t>
    </rPh>
    <phoneticPr fontId="8"/>
  </si>
  <si>
    <t>原町公民館</t>
  </si>
  <si>
    <t>豊橋市原町字蔵社45</t>
    <phoneticPr fontId="5"/>
  </si>
  <si>
    <t>（pg-TEQ/g）</t>
    <phoneticPr fontId="8"/>
  </si>
  <si>
    <t>（環境基準　150 pg-TEQ/g以下）</t>
    <rPh sb="1" eb="3">
      <t>カンキョウ</t>
    </rPh>
    <rPh sb="3" eb="5">
      <t>キジュン</t>
    </rPh>
    <rPh sb="18" eb="20">
      <t>イカ</t>
    </rPh>
    <phoneticPr fontId="8"/>
  </si>
  <si>
    <t>東海市消防本部</t>
    <rPh sb="0" eb="2">
      <t>トウカイ</t>
    </rPh>
    <rPh sb="2" eb="3">
      <t>シ</t>
    </rPh>
    <rPh sb="3" eb="5">
      <t>ショウボウ</t>
    </rPh>
    <rPh sb="5" eb="7">
      <t>ホンブ</t>
    </rPh>
    <phoneticPr fontId="5"/>
  </si>
  <si>
    <t>東海市高横須賀町新田1-1</t>
    <rPh sb="3" eb="4">
      <t>タカ</t>
    </rPh>
    <rPh sb="8" eb="10">
      <t>ニッタ</t>
    </rPh>
    <phoneticPr fontId="5"/>
  </si>
  <si>
    <t>大府商工会議所</t>
    <rPh sb="0" eb="1">
      <t>ダイ</t>
    </rPh>
    <rPh sb="2" eb="7">
      <t>ショウコウカイギショ</t>
    </rPh>
    <phoneticPr fontId="5"/>
  </si>
  <si>
    <t>阿久比町オアシスセンター</t>
    <phoneticPr fontId="5"/>
  </si>
  <si>
    <t>2022年 7月14日～ 7月21日</t>
    <phoneticPr fontId="5"/>
  </si>
  <si>
    <t>2022年 5月 6日～ 5月13日</t>
    <phoneticPr fontId="5"/>
  </si>
  <si>
    <t>2022年10月 6日～10月13日</t>
    <phoneticPr fontId="5"/>
  </si>
  <si>
    <t>2023年 1月12日～ 1月19日</t>
    <phoneticPr fontId="5"/>
  </si>
  <si>
    <t>新川</t>
    <rPh sb="0" eb="2">
      <t>シンカワ</t>
    </rPh>
    <phoneticPr fontId="8"/>
  </si>
  <si>
    <t>萱津橋（あま市）</t>
    <rPh sb="0" eb="1">
      <t>カヤ</t>
    </rPh>
    <rPh sb="1" eb="2">
      <t>ヅ</t>
    </rPh>
    <rPh sb="2" eb="3">
      <t>バシ</t>
    </rPh>
    <rPh sb="6" eb="7">
      <t>シ</t>
    </rPh>
    <phoneticPr fontId="8"/>
  </si>
  <si>
    <t>境大橋（大府市、刈谷市）</t>
    <rPh sb="0" eb="1">
      <t>サカイ</t>
    </rPh>
    <rPh sb="1" eb="3">
      <t>オオハシ</t>
    </rPh>
    <rPh sb="4" eb="7">
      <t>オオブシ</t>
    </rPh>
    <rPh sb="8" eb="11">
      <t>カリヤシ</t>
    </rPh>
    <phoneticPr fontId="8"/>
  </si>
  <si>
    <t>剣橋（豊川市）</t>
    <rPh sb="0" eb="1">
      <t>ツルギ</t>
    </rPh>
    <rPh sb="1" eb="2">
      <t>ハシ</t>
    </rPh>
    <rPh sb="3" eb="6">
      <t>トヨカワシ</t>
    </rPh>
    <phoneticPr fontId="8"/>
  </si>
  <si>
    <t>水門橋（碧南市）</t>
    <rPh sb="0" eb="2">
      <t>スイモン</t>
    </rPh>
    <rPh sb="2" eb="3">
      <t>バシ</t>
    </rPh>
    <rPh sb="4" eb="7">
      <t>ヘキナンシ</t>
    </rPh>
    <phoneticPr fontId="8"/>
  </si>
  <si>
    <t>朝鮮川</t>
    <rPh sb="0" eb="2">
      <t>チョウセン</t>
    </rPh>
    <rPh sb="2" eb="3">
      <t>カワ</t>
    </rPh>
    <phoneticPr fontId="8"/>
  </si>
  <si>
    <t>坂下小橋（安城市、西尾市）</t>
    <rPh sb="0" eb="2">
      <t>サカシタ</t>
    </rPh>
    <rPh sb="2" eb="3">
      <t>チイ</t>
    </rPh>
    <rPh sb="3" eb="4">
      <t>ハシ</t>
    </rPh>
    <rPh sb="5" eb="8">
      <t>アンジョウシ</t>
    </rPh>
    <rPh sb="9" eb="12">
      <t>ニシオシ</t>
    </rPh>
    <phoneticPr fontId="8"/>
  </si>
  <si>
    <t>愛知県</t>
    <rPh sb="0" eb="3">
      <t>アイチケン</t>
    </rPh>
    <phoneticPr fontId="8"/>
  </si>
  <si>
    <t>矢作ダム（豊田市）</t>
    <rPh sb="0" eb="2">
      <t>ヤハギ</t>
    </rPh>
    <rPh sb="5" eb="7">
      <t>トヨタ</t>
    </rPh>
    <rPh sb="7" eb="8">
      <t>シ</t>
    </rPh>
    <phoneticPr fontId="8"/>
  </si>
  <si>
    <t>明治用水頭首工（豊田市）</t>
    <rPh sb="0" eb="2">
      <t>メイジ</t>
    </rPh>
    <rPh sb="2" eb="4">
      <t>ヨウスイ</t>
    </rPh>
    <rPh sb="4" eb="7">
      <t>トウシュコウ</t>
    </rPh>
    <rPh sb="8" eb="10">
      <t>トヨタ</t>
    </rPh>
    <rPh sb="10" eb="11">
      <t>シ</t>
    </rPh>
    <phoneticPr fontId="8"/>
  </si>
  <si>
    <t>庄内川</t>
    <rPh sb="0" eb="3">
      <t>ショウナイガワ</t>
    </rPh>
    <phoneticPr fontId="8"/>
  </si>
  <si>
    <t>豊橋市</t>
    <rPh sb="0" eb="3">
      <t>トヨハシシ</t>
    </rPh>
    <phoneticPr fontId="8"/>
  </si>
  <si>
    <t>佐奈川</t>
    <rPh sb="0" eb="3">
      <t>サナガワ</t>
    </rPh>
    <phoneticPr fontId="2"/>
  </si>
  <si>
    <t>前川橋（豊川市）</t>
    <rPh sb="0" eb="2">
      <t>マエカワ</t>
    </rPh>
    <rPh sb="2" eb="3">
      <t>ハシ</t>
    </rPh>
    <rPh sb="4" eb="7">
      <t>トヨカワシ</t>
    </rPh>
    <phoneticPr fontId="2"/>
  </si>
  <si>
    <t>萱津橋（あま市）</t>
    <rPh sb="0" eb="1">
      <t>カヤ</t>
    </rPh>
    <rPh sb="1" eb="2">
      <t>ツ</t>
    </rPh>
    <rPh sb="2" eb="3">
      <t>バシ</t>
    </rPh>
    <rPh sb="6" eb="7">
      <t>シ</t>
    </rPh>
    <phoneticPr fontId="8"/>
  </si>
  <si>
    <t>境大橋（大府市、刈谷市）</t>
    <phoneticPr fontId="8"/>
  </si>
  <si>
    <t>水門橋（碧南市）</t>
    <phoneticPr fontId="8"/>
  </si>
  <si>
    <t>新川</t>
    <rPh sb="0" eb="2">
      <t>シンカワ</t>
    </rPh>
    <phoneticPr fontId="8"/>
  </si>
  <si>
    <t>坂下小橋（安城市、西尾市）</t>
    <phoneticPr fontId="8"/>
  </si>
  <si>
    <t>朝鮮川</t>
    <rPh sb="0" eb="3">
      <t>チョウセンガワ</t>
    </rPh>
    <phoneticPr fontId="8"/>
  </si>
  <si>
    <t>米津小橋(西尾市）</t>
    <phoneticPr fontId="8"/>
  </si>
  <si>
    <t>剣橋（豊川市）</t>
    <phoneticPr fontId="8"/>
  </si>
  <si>
    <t>音羽川</t>
    <rPh sb="0" eb="3">
      <t>オトワガワ</t>
    </rPh>
    <phoneticPr fontId="8"/>
  </si>
  <si>
    <t>矢作ダム（豊田市）</t>
    <phoneticPr fontId="8"/>
  </si>
  <si>
    <t>安城市池浦町</t>
    <rPh sb="0" eb="3">
      <t>アンジョウシ</t>
    </rPh>
    <rPh sb="3" eb="6">
      <t>イケウラチョウ</t>
    </rPh>
    <phoneticPr fontId="8"/>
  </si>
  <si>
    <t>西尾市鳥羽町</t>
    <rPh sb="0" eb="3">
      <t>ニシオシ</t>
    </rPh>
    <rPh sb="3" eb="6">
      <t>トリバマチ</t>
    </rPh>
    <phoneticPr fontId="8"/>
  </si>
  <si>
    <t>田原市浦町</t>
    <rPh sb="0" eb="3">
      <t>タハラシ</t>
    </rPh>
    <rPh sb="3" eb="4">
      <t>ウラ</t>
    </rPh>
    <rPh sb="4" eb="5">
      <t>チョウ</t>
    </rPh>
    <phoneticPr fontId="8"/>
  </si>
  <si>
    <t>愛西市西保町</t>
    <rPh sb="0" eb="3">
      <t>アイサイシ</t>
    </rPh>
    <rPh sb="3" eb="5">
      <t>ニシタモツ</t>
    </rPh>
    <rPh sb="5" eb="6">
      <t>マチ</t>
    </rPh>
    <phoneticPr fontId="8"/>
  </si>
  <si>
    <t>阿久比町卯坂</t>
    <rPh sb="0" eb="4">
      <t>アグイチョウ</t>
    </rPh>
    <rPh sb="4" eb="6">
      <t>ウサカ</t>
    </rPh>
    <phoneticPr fontId="8"/>
  </si>
  <si>
    <t>名古屋市千種区鹿子殿</t>
    <rPh sb="0" eb="4">
      <t>ナゴヤシ</t>
    </rPh>
    <rPh sb="4" eb="7">
      <t>チクサク</t>
    </rPh>
    <rPh sb="7" eb="8">
      <t>カ</t>
    </rPh>
    <rPh sb="8" eb="9">
      <t>コ</t>
    </rPh>
    <rPh sb="9" eb="10">
      <t>トノ</t>
    </rPh>
    <phoneticPr fontId="8"/>
  </si>
  <si>
    <t>名古屋市中川区富田町</t>
    <rPh sb="0" eb="4">
      <t>ナゴヤシ</t>
    </rPh>
    <rPh sb="4" eb="7">
      <t>ナカガワク</t>
    </rPh>
    <rPh sb="7" eb="10">
      <t>トミタマチ</t>
    </rPh>
    <phoneticPr fontId="8"/>
  </si>
  <si>
    <t>名古屋市南区滝春町</t>
    <rPh sb="0" eb="4">
      <t>ナゴヤシ</t>
    </rPh>
    <rPh sb="4" eb="6">
      <t>ミナミク</t>
    </rPh>
    <rPh sb="6" eb="9">
      <t>タキハルマチ</t>
    </rPh>
    <phoneticPr fontId="8"/>
  </si>
  <si>
    <t>名古屋市緑区有松南</t>
    <rPh sb="0" eb="4">
      <t>ナゴヤシ</t>
    </rPh>
    <rPh sb="6" eb="8">
      <t>アリマツ</t>
    </rPh>
    <rPh sb="8" eb="9">
      <t>ミナミ</t>
    </rPh>
    <phoneticPr fontId="8"/>
  </si>
  <si>
    <t>浅井戸</t>
    <rPh sb="0" eb="1">
      <t>アサ</t>
    </rPh>
    <rPh sb="1" eb="3">
      <t>イド</t>
    </rPh>
    <phoneticPr fontId="4"/>
  </si>
  <si>
    <t>豊橋市忠興３丁目</t>
    <rPh sb="0" eb="3">
      <t>トヨハシシ</t>
    </rPh>
    <rPh sb="3" eb="4">
      <t>タダシ</t>
    </rPh>
    <rPh sb="6" eb="8">
      <t>チョウメ</t>
    </rPh>
    <phoneticPr fontId="4"/>
  </si>
  <si>
    <t>豊橋市雲谷町</t>
    <rPh sb="0" eb="3">
      <t>トヨハシシ</t>
    </rPh>
    <rPh sb="3" eb="6">
      <t>ウノヤチョウ</t>
    </rPh>
    <phoneticPr fontId="4"/>
  </si>
  <si>
    <t>岡崎市滝町</t>
    <rPh sb="3" eb="4">
      <t>タキ</t>
    </rPh>
    <phoneticPr fontId="8"/>
  </si>
  <si>
    <t>豊田市杉本町</t>
    <rPh sb="0" eb="2">
      <t>トヨタ</t>
    </rPh>
    <rPh sb="2" eb="3">
      <t>シ</t>
    </rPh>
    <rPh sb="3" eb="6">
      <t>スギモトチョウ</t>
    </rPh>
    <phoneticPr fontId="4"/>
  </si>
  <si>
    <t>豊田市東大林町</t>
    <rPh sb="0" eb="3">
      <t>トヨタシ</t>
    </rPh>
    <rPh sb="3" eb="4">
      <t>ヒガシ</t>
    </rPh>
    <rPh sb="4" eb="7">
      <t>オオバヤシチョウ</t>
    </rPh>
    <phoneticPr fontId="4"/>
  </si>
  <si>
    <t>豊田市御作町</t>
    <rPh sb="0" eb="2">
      <t>トヨタ</t>
    </rPh>
    <rPh sb="2" eb="3">
      <t>シ</t>
    </rPh>
    <rPh sb="3" eb="5">
      <t>ギョサク</t>
    </rPh>
    <rPh sb="5" eb="6">
      <t>マチ</t>
    </rPh>
    <phoneticPr fontId="4"/>
  </si>
  <si>
    <t>乙川公園</t>
    <rPh sb="0" eb="4">
      <t>オッカワコウエン</t>
    </rPh>
    <phoneticPr fontId="8"/>
  </si>
  <si>
    <t>美濃町公園グラウンド</t>
    <rPh sb="0" eb="3">
      <t>ミノマチ</t>
    </rPh>
    <rPh sb="3" eb="5">
      <t>コウエン</t>
    </rPh>
    <phoneticPr fontId="8"/>
  </si>
  <si>
    <t>くすのき公園</t>
    <rPh sb="4" eb="6">
      <t>コウエン</t>
    </rPh>
    <phoneticPr fontId="8"/>
  </si>
  <si>
    <t>金柳公園</t>
    <rPh sb="0" eb="2">
      <t>キンヤナギ</t>
    </rPh>
    <rPh sb="2" eb="4">
      <t>コウエン</t>
    </rPh>
    <phoneticPr fontId="8"/>
  </si>
  <si>
    <t>樋先公園</t>
    <rPh sb="0" eb="1">
      <t>トイ</t>
    </rPh>
    <rPh sb="1" eb="2">
      <t>サキ</t>
    </rPh>
    <rPh sb="2" eb="4">
      <t>コウエン</t>
    </rPh>
    <phoneticPr fontId="8"/>
  </si>
  <si>
    <t>小本西公園</t>
    <rPh sb="0" eb="1">
      <t>ショウ</t>
    </rPh>
    <rPh sb="1" eb="2">
      <t>ホン</t>
    </rPh>
    <rPh sb="2" eb="3">
      <t>ニシ</t>
    </rPh>
    <rPh sb="3" eb="5">
      <t>コウエン</t>
    </rPh>
    <phoneticPr fontId="4"/>
  </si>
  <si>
    <t>元柴田公園</t>
    <rPh sb="0" eb="3">
      <t>モトシバタ</t>
    </rPh>
    <rPh sb="3" eb="5">
      <t>コウエン</t>
    </rPh>
    <phoneticPr fontId="4"/>
  </si>
  <si>
    <t>吉根公園</t>
    <rPh sb="0" eb="4">
      <t>ヨシネコウエン</t>
    </rPh>
    <phoneticPr fontId="4"/>
  </si>
  <si>
    <t>大高保育園</t>
    <rPh sb="0" eb="2">
      <t>オオダカ</t>
    </rPh>
    <rPh sb="2" eb="5">
      <t>ホイクエン</t>
    </rPh>
    <phoneticPr fontId="4"/>
  </si>
  <si>
    <t>名古屋市南区元柴田東町</t>
    <rPh sb="0" eb="4">
      <t>ナゴヤシ</t>
    </rPh>
    <rPh sb="4" eb="5">
      <t>ミナミ</t>
    </rPh>
    <rPh sb="5" eb="6">
      <t>ク</t>
    </rPh>
    <rPh sb="6" eb="7">
      <t>モト</t>
    </rPh>
    <rPh sb="7" eb="9">
      <t>シバタ</t>
    </rPh>
    <rPh sb="9" eb="11">
      <t>アズマチョウ</t>
    </rPh>
    <phoneticPr fontId="4"/>
  </si>
  <si>
    <t>名古屋市緑区大高町</t>
    <rPh sb="0" eb="4">
      <t>ナゴヤシ</t>
    </rPh>
    <rPh sb="4" eb="5">
      <t>ミドリ</t>
    </rPh>
    <rPh sb="5" eb="6">
      <t>ク</t>
    </rPh>
    <rPh sb="6" eb="9">
      <t>オオダカチョウ</t>
    </rPh>
    <phoneticPr fontId="4"/>
  </si>
  <si>
    <t>蛤沢公園</t>
    <rPh sb="0" eb="1">
      <t>ハマグリ</t>
    </rPh>
    <rPh sb="1" eb="2">
      <t>サワ</t>
    </rPh>
    <rPh sb="2" eb="4">
      <t>コウエン</t>
    </rPh>
    <phoneticPr fontId="3"/>
  </si>
  <si>
    <t>豊橋市植田町</t>
    <rPh sb="0" eb="3">
      <t>トヨハシシ</t>
    </rPh>
    <rPh sb="3" eb="6">
      <t>ウエダマチ</t>
    </rPh>
    <phoneticPr fontId="3"/>
  </si>
  <si>
    <t>半田市乙川太田町</t>
    <rPh sb="0" eb="3">
      <t>ハンダシ</t>
    </rPh>
    <rPh sb="3" eb="5">
      <t>オッカワ</t>
    </rPh>
    <rPh sb="5" eb="8">
      <t>オオタマチ</t>
    </rPh>
    <phoneticPr fontId="8"/>
  </si>
  <si>
    <t>春日井市美濃町</t>
    <rPh sb="0" eb="4">
      <t>カスガイシ</t>
    </rPh>
    <rPh sb="4" eb="7">
      <t>ミノマチ</t>
    </rPh>
    <phoneticPr fontId="8"/>
  </si>
  <si>
    <t>豊川市八幡町大池</t>
    <rPh sb="0" eb="3">
      <t>トヨカワシ</t>
    </rPh>
    <rPh sb="3" eb="6">
      <t>ヤハタマチ</t>
    </rPh>
    <rPh sb="6" eb="8">
      <t>オオイケ</t>
    </rPh>
    <phoneticPr fontId="8"/>
  </si>
  <si>
    <t>津島市金柳町南脇</t>
    <rPh sb="0" eb="2">
      <t>ツシマ</t>
    </rPh>
    <rPh sb="2" eb="3">
      <t>シ</t>
    </rPh>
    <rPh sb="3" eb="4">
      <t>キン</t>
    </rPh>
    <rPh sb="4" eb="6">
      <t>ヤナギマチ</t>
    </rPh>
    <rPh sb="6" eb="7">
      <t>ミナミ</t>
    </rPh>
    <rPh sb="7" eb="8">
      <t>ワキ</t>
    </rPh>
    <phoneticPr fontId="8"/>
  </si>
  <si>
    <t>岩倉市稲荷町樋先</t>
    <rPh sb="0" eb="2">
      <t>イワクラ</t>
    </rPh>
    <rPh sb="2" eb="3">
      <t>シ</t>
    </rPh>
    <rPh sb="3" eb="6">
      <t>イナリマチ</t>
    </rPh>
    <rPh sb="6" eb="7">
      <t>トイ</t>
    </rPh>
    <rPh sb="7" eb="8">
      <t>サキ</t>
    </rPh>
    <phoneticPr fontId="8"/>
  </si>
  <si>
    <t>滝中央公園</t>
    <rPh sb="0" eb="1">
      <t>タキ</t>
    </rPh>
    <rPh sb="1" eb="3">
      <t>チュウオウ</t>
    </rPh>
    <phoneticPr fontId="8"/>
  </si>
  <si>
    <t>岡崎市滝町外浦</t>
    <rPh sb="3" eb="4">
      <t>タキ</t>
    </rPh>
    <rPh sb="5" eb="7">
      <t>ソトウラ</t>
    </rPh>
    <phoneticPr fontId="8"/>
  </si>
  <si>
    <t>一宮市浅井町</t>
    <rPh sb="3" eb="5">
      <t>アザイ</t>
    </rPh>
    <rPh sb="5" eb="6">
      <t>チョウ</t>
    </rPh>
    <phoneticPr fontId="8"/>
  </si>
  <si>
    <t>一宮市立浅井北小学校</t>
    <rPh sb="4" eb="7">
      <t>アザイキタ</t>
    </rPh>
    <rPh sb="7" eb="10">
      <t>ショウガッコウ</t>
    </rPh>
    <phoneticPr fontId="8"/>
  </si>
  <si>
    <t>一宮市浅井町</t>
    <rPh sb="3" eb="5">
      <t>アザイ</t>
    </rPh>
    <phoneticPr fontId="8"/>
  </si>
  <si>
    <t>矢作川島崎公園</t>
    <rPh sb="0" eb="3">
      <t>ヤハギガワ</t>
    </rPh>
    <rPh sb="3" eb="5">
      <t>シマザキ</t>
    </rPh>
    <rPh sb="5" eb="7">
      <t>コウエン</t>
    </rPh>
    <phoneticPr fontId="4"/>
  </si>
  <si>
    <t>下山保健福祉センター</t>
    <rPh sb="0" eb="2">
      <t>シモヤマ</t>
    </rPh>
    <rPh sb="2" eb="4">
      <t>ホケン</t>
    </rPh>
    <rPh sb="4" eb="6">
      <t>フクシ</t>
    </rPh>
    <phoneticPr fontId="4"/>
  </si>
  <si>
    <t>藤岡体育センター</t>
    <rPh sb="0" eb="2">
      <t>フジオカ</t>
    </rPh>
    <rPh sb="2" eb="4">
      <t>タイイク</t>
    </rPh>
    <phoneticPr fontId="4"/>
  </si>
  <si>
    <t>豊田市島崎町川原</t>
    <rPh sb="0" eb="3">
      <t>トヨタシ</t>
    </rPh>
    <rPh sb="3" eb="5">
      <t>シマザキ</t>
    </rPh>
    <rPh sb="5" eb="6">
      <t>チョウ</t>
    </rPh>
    <rPh sb="6" eb="8">
      <t>カワハラ</t>
    </rPh>
    <phoneticPr fontId="4"/>
  </si>
  <si>
    <t>豊田市神殿町中切</t>
    <rPh sb="0" eb="3">
      <t>トヨタシ</t>
    </rPh>
    <rPh sb="3" eb="5">
      <t>シンデン</t>
    </rPh>
    <rPh sb="5" eb="7">
      <t>マチナカ</t>
    </rPh>
    <rPh sb="7" eb="8">
      <t>キリ</t>
    </rPh>
    <phoneticPr fontId="4"/>
  </si>
  <si>
    <t>豊田市藤岡飯野町仲ノ下</t>
    <rPh sb="0" eb="3">
      <t>トヨタシ</t>
    </rPh>
    <rPh sb="3" eb="5">
      <t>フジオカ</t>
    </rPh>
    <rPh sb="5" eb="7">
      <t>イイノ</t>
    </rPh>
    <rPh sb="7" eb="8">
      <t>マチ</t>
    </rPh>
    <rPh sb="8" eb="9">
      <t>ナカ</t>
    </rPh>
    <rPh sb="10" eb="11">
      <t>シタ</t>
    </rPh>
    <phoneticPr fontId="4"/>
  </si>
  <si>
    <t>白川</t>
    <rPh sb="0" eb="2">
      <t>シロカワ</t>
    </rPh>
    <phoneticPr fontId="13"/>
  </si>
  <si>
    <t>念仏橋（豊川市）</t>
    <rPh sb="0" eb="2">
      <t>ネンブツ</t>
    </rPh>
    <rPh sb="2" eb="3">
      <t>ハシ</t>
    </rPh>
    <rPh sb="4" eb="7">
      <t>トヨカワシ</t>
    </rPh>
    <phoneticPr fontId="13"/>
  </si>
  <si>
    <t>西古瀬川</t>
    <rPh sb="0" eb="1">
      <t>ニシ</t>
    </rPh>
    <rPh sb="1" eb="3">
      <t>コセ</t>
    </rPh>
    <rPh sb="3" eb="4">
      <t>カワ</t>
    </rPh>
    <phoneticPr fontId="13"/>
  </si>
  <si>
    <t>西古瀬橋（豊川市）</t>
    <rPh sb="0" eb="3">
      <t>ニシコセ</t>
    </rPh>
    <rPh sb="3" eb="4">
      <t>バシ</t>
    </rPh>
    <rPh sb="5" eb="8">
      <t>トヨカワシ</t>
    </rPh>
    <phoneticPr fontId="13"/>
  </si>
  <si>
    <t>＊秋季調査：名古屋市(No.1～4)については、2022年9月29日～10月6日に実施。稲沢市役所(No.20)については、2022年10月13日～10月20日に実施
　冬季調査：名古屋市(No.1～4)については、2023年1月16日～1月23日に実施</t>
    <rPh sb="1" eb="2">
      <t>アキ</t>
    </rPh>
    <rPh sb="6" eb="10">
      <t>ナゴヤシ</t>
    </rPh>
    <rPh sb="28" eb="29">
      <t>ネン</t>
    </rPh>
    <rPh sb="30" eb="31">
      <t>ガツ</t>
    </rPh>
    <rPh sb="33" eb="34">
      <t>ニチ</t>
    </rPh>
    <rPh sb="37" eb="38">
      <t>ガツ</t>
    </rPh>
    <rPh sb="39" eb="40">
      <t>ニチ</t>
    </rPh>
    <rPh sb="41" eb="43">
      <t>ジッシ</t>
    </rPh>
    <rPh sb="44" eb="49">
      <t>イナザワシヤクショ</t>
    </rPh>
    <rPh sb="85" eb="87">
      <t>トウキ</t>
    </rPh>
    <rPh sb="117" eb="121">
      <t>ナゴヤシネンガツニチガツニチジッシ</t>
    </rPh>
    <phoneticPr fontId="5"/>
  </si>
  <si>
    <t>調査結果
(pg-TEQ/g)</t>
    <rPh sb="0" eb="2">
      <t>チョウサ</t>
    </rPh>
    <rPh sb="2" eb="4">
      <t>ケッカ</t>
    </rPh>
    <phoneticPr fontId="8"/>
  </si>
  <si>
    <t>調査結果
(pg-TEQ/L)</t>
    <rPh sb="0" eb="2">
      <t>チョウサ</t>
    </rPh>
    <rPh sb="2" eb="4">
      <t>ケッカ</t>
    </rPh>
    <phoneticPr fontId="8"/>
  </si>
  <si>
    <t>（pg-TEQ/L）</t>
    <phoneticPr fontId="8"/>
  </si>
  <si>
    <t>天竜川</t>
    <rPh sb="0" eb="3">
      <t>テンリュウガワ</t>
    </rPh>
    <phoneticPr fontId="13"/>
  </si>
  <si>
    <t>新豊根ダム（豊根村）</t>
    <rPh sb="0" eb="1">
      <t>シン</t>
    </rPh>
    <rPh sb="1" eb="3">
      <t>トヨネ</t>
    </rPh>
    <rPh sb="6" eb="9">
      <t>トヨネムラ</t>
    </rPh>
    <phoneticPr fontId="8"/>
  </si>
  <si>
    <t>0.076</t>
    <phoneticPr fontId="8"/>
  </si>
  <si>
    <t>名古屋市中川区小本一丁目</t>
    <rPh sb="0" eb="4">
      <t>ナゴヤシ</t>
    </rPh>
    <rPh sb="4" eb="6">
      <t>ナカガワ</t>
    </rPh>
    <rPh sb="6" eb="7">
      <t>ク</t>
    </rPh>
    <rPh sb="7" eb="9">
      <t>コモト</t>
    </rPh>
    <rPh sb="9" eb="12">
      <t>イッチョウメ</t>
    </rPh>
    <phoneticPr fontId="4"/>
  </si>
  <si>
    <t>名古屋市守山区吉根三丁目</t>
    <rPh sb="0" eb="4">
      <t>ナゴヤシ</t>
    </rPh>
    <rPh sb="4" eb="6">
      <t>モリヤマ</t>
    </rPh>
    <rPh sb="6" eb="7">
      <t>ク</t>
    </rPh>
    <rPh sb="7" eb="8">
      <t>ヨシ</t>
    </rPh>
    <rPh sb="8" eb="9">
      <t>ネ</t>
    </rPh>
    <rPh sb="9" eb="12">
      <t>サンチョウメ</t>
    </rPh>
    <phoneticPr fontId="4"/>
  </si>
  <si>
    <t>ダイオキシン類大気環境調査結果</t>
    <rPh sb="6" eb="7">
      <t>ルイ</t>
    </rPh>
    <rPh sb="7" eb="9">
      <t>タイキ</t>
    </rPh>
    <rPh sb="9" eb="11">
      <t>カンキョウ</t>
    </rPh>
    <rPh sb="11" eb="13">
      <t>チョウサ</t>
    </rPh>
    <rPh sb="13" eb="15">
      <t>ケッカ</t>
    </rPh>
    <phoneticPr fontId="5"/>
  </si>
  <si>
    <t>ダイオキシン類水環境（公共用水域・水質）調査結果</t>
    <rPh sb="6" eb="7">
      <t>ルイ</t>
    </rPh>
    <rPh sb="7" eb="8">
      <t>ミズ</t>
    </rPh>
    <rPh sb="8" eb="10">
      <t>カンキョウ</t>
    </rPh>
    <rPh sb="11" eb="14">
      <t>コウキョウヨウ</t>
    </rPh>
    <rPh sb="14" eb="16">
      <t>スイイキ</t>
    </rPh>
    <rPh sb="17" eb="19">
      <t>スイシツ</t>
    </rPh>
    <rPh sb="20" eb="22">
      <t>チョウサ</t>
    </rPh>
    <rPh sb="22" eb="24">
      <t>ケッカ</t>
    </rPh>
    <phoneticPr fontId="8"/>
  </si>
  <si>
    <t>ダイオキシン類水環境（公共用水域・底質）調査結果</t>
    <rPh sb="6" eb="7">
      <t>ルイ</t>
    </rPh>
    <rPh sb="7" eb="8">
      <t>ミズ</t>
    </rPh>
    <rPh sb="8" eb="10">
      <t>カンキョウ</t>
    </rPh>
    <rPh sb="11" eb="14">
      <t>コウキョウヨウ</t>
    </rPh>
    <rPh sb="14" eb="16">
      <t>スイイキ</t>
    </rPh>
    <rPh sb="17" eb="19">
      <t>テイシツ</t>
    </rPh>
    <rPh sb="20" eb="22">
      <t>チョウサ</t>
    </rPh>
    <rPh sb="22" eb="24">
      <t>ケッカ</t>
    </rPh>
    <phoneticPr fontId="8"/>
  </si>
  <si>
    <t>ダイオキシン類水環境（公共用水域・水生生物）調査結果</t>
    <rPh sb="17" eb="19">
      <t>スイセイ</t>
    </rPh>
    <rPh sb="19" eb="21">
      <t>セイブツ</t>
    </rPh>
    <phoneticPr fontId="8"/>
  </si>
  <si>
    <t>ダイオキシン類水環境（地下水）調査結果</t>
    <rPh sb="7" eb="8">
      <t>ミズ</t>
    </rPh>
    <rPh sb="8" eb="10">
      <t>カンキョウ</t>
    </rPh>
    <phoneticPr fontId="8"/>
  </si>
  <si>
    <t>ダイオキシン類土壌環境調査結果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</si>
</sst>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0_ "/>
    <numFmt numFmtId="177" formatCode="0.000_ "/>
    <numFmt numFmtId="178" formatCode="0.00\ \ "/>
    <numFmt numFmtId="179" formatCode="0.000"/>
    <numFmt numFmtId="180" formatCode="0.00\ "/>
    <numFmt numFmtId="181" formatCode="0.000_);[Red]\(0.000\)"/>
    <numFmt numFmtId="182" formatCode="0_);[Red]\(0\)"/>
    <numFmt numFmtId="183" formatCode="[$-411]ggge&quot;年&quot;m&quot;月&quot;d&quot;日&quot;;@"/>
    <numFmt numFmtId="184" formatCode="0.0000_);[Red]\(0.0000\)"/>
    <numFmt numFmtId="185" formatCode="0.0000_ "/>
    <numFmt numFmtId="186" formatCode="[$-F800]dddd\,\ mmmm\ dd\,\ yyyy"/>
    <numFmt numFmtId="187" formatCode="0.0"/>
    <numFmt numFmtId="188" formatCode="0.0_0"/>
    <numFmt numFmtId="189" formatCode="0_0_0_0"/>
    <numFmt numFmtId="190" formatCode="_00.000"/>
    <numFmt numFmtId="191" formatCode="0.00_);[Red]\(0.00\)"/>
    <numFmt numFmtId="192" formatCode="0.0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u/>
      <sz val="8.25"/>
      <color indexed="3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3" fillId="0" borderId="0"/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68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180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Border="1" applyAlignment="1">
      <alignment horizontal="left"/>
    </xf>
    <xf numFmtId="0" fontId="6" fillId="0" borderId="3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8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10" fillId="2" borderId="0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181" fontId="6" fillId="2" borderId="54" xfId="1" applyNumberFormat="1" applyFont="1" applyFill="1" applyBorder="1" applyAlignment="1">
      <alignment horizontal="left" vertical="center" indent="1"/>
    </xf>
    <xf numFmtId="177" fontId="6" fillId="2" borderId="22" xfId="0" applyNumberFormat="1" applyFont="1" applyFill="1" applyBorder="1" applyAlignment="1">
      <alignment horizontal="left" vertical="center" wrapText="1" indent="1"/>
    </xf>
    <xf numFmtId="181" fontId="6" fillId="2" borderId="55" xfId="1" applyNumberFormat="1" applyFont="1" applyFill="1" applyBorder="1" applyAlignment="1">
      <alignment horizontal="left" vertical="center" indent="1"/>
    </xf>
    <xf numFmtId="177" fontId="6" fillId="2" borderId="33" xfId="0" applyNumberFormat="1" applyFont="1" applyFill="1" applyBorder="1" applyAlignment="1">
      <alignment horizontal="left" vertical="center" wrapText="1" indent="1"/>
    </xf>
    <xf numFmtId="177" fontId="6" fillId="2" borderId="24" xfId="0" applyNumberFormat="1" applyFont="1" applyFill="1" applyBorder="1" applyAlignment="1">
      <alignment horizontal="left" vertical="center" wrapText="1" indent="1"/>
    </xf>
    <xf numFmtId="177" fontId="6" fillId="2" borderId="58" xfId="0" applyNumberFormat="1" applyFont="1" applyFill="1" applyBorder="1" applyAlignment="1">
      <alignment horizontal="left" vertical="center" wrapText="1" indent="1"/>
    </xf>
    <xf numFmtId="181" fontId="6" fillId="2" borderId="81" xfId="1" applyNumberFormat="1" applyFont="1" applyFill="1" applyBorder="1" applyAlignment="1">
      <alignment horizontal="left" vertical="center" indent="1"/>
    </xf>
    <xf numFmtId="177" fontId="6" fillId="2" borderId="40" xfId="0" applyNumberFormat="1" applyFont="1" applyFill="1" applyBorder="1" applyAlignment="1">
      <alignment horizontal="left" vertical="center" wrapText="1" indent="1"/>
    </xf>
    <xf numFmtId="181" fontId="6" fillId="2" borderId="53" xfId="1" applyNumberFormat="1" applyFont="1" applyFill="1" applyBorder="1" applyAlignment="1">
      <alignment horizontal="left" vertical="center" indent="1"/>
    </xf>
    <xf numFmtId="181" fontId="6" fillId="2" borderId="30" xfId="1" applyNumberFormat="1" applyFont="1" applyFill="1" applyBorder="1" applyAlignment="1">
      <alignment horizontal="left" vertical="center" indent="1"/>
    </xf>
    <xf numFmtId="181" fontId="6" fillId="2" borderId="79" xfId="1" applyNumberFormat="1" applyFont="1" applyFill="1" applyBorder="1" applyAlignment="1">
      <alignment horizontal="left" vertical="center" indent="1"/>
    </xf>
    <xf numFmtId="0" fontId="6" fillId="2" borderId="56" xfId="1" applyFont="1" applyFill="1" applyBorder="1" applyAlignment="1">
      <alignment horizontal="center" vertical="center"/>
    </xf>
    <xf numFmtId="181" fontId="6" fillId="2" borderId="24" xfId="1" applyNumberFormat="1" applyFont="1" applyFill="1" applyBorder="1" applyAlignment="1">
      <alignment horizontal="left" vertical="center" indent="1"/>
    </xf>
    <xf numFmtId="177" fontId="6" fillId="2" borderId="22" xfId="0" applyNumberFormat="1" applyFont="1" applyFill="1" applyBorder="1" applyAlignment="1">
      <alignment horizontal="left" vertical="center" indent="1"/>
    </xf>
    <xf numFmtId="181" fontId="6" fillId="2" borderId="69" xfId="1" applyNumberFormat="1" applyFont="1" applyFill="1" applyBorder="1" applyAlignment="1">
      <alignment horizontal="left" vertical="center" indent="1"/>
    </xf>
    <xf numFmtId="181" fontId="6" fillId="2" borderId="71" xfId="1" applyNumberFormat="1" applyFont="1" applyFill="1" applyBorder="1" applyAlignment="1">
      <alignment horizontal="left" vertical="center" indent="1"/>
    </xf>
    <xf numFmtId="181" fontId="6" fillId="2" borderId="60" xfId="1" applyNumberFormat="1" applyFont="1" applyFill="1" applyBorder="1" applyAlignment="1">
      <alignment horizontal="left" vertical="center" indent="1"/>
    </xf>
    <xf numFmtId="0" fontId="6" fillId="2" borderId="27" xfId="1" applyFont="1" applyFill="1" applyBorder="1" applyAlignment="1">
      <alignment horizontal="center" vertical="center"/>
    </xf>
    <xf numFmtId="181" fontId="6" fillId="2" borderId="56" xfId="1" applyNumberFormat="1" applyFont="1" applyFill="1" applyBorder="1" applyAlignment="1">
      <alignment horizontal="left" vertical="center" indent="1"/>
    </xf>
    <xf numFmtId="0" fontId="6" fillId="2" borderId="37" xfId="1" applyFont="1" applyFill="1" applyBorder="1" applyAlignment="1">
      <alignment horizontal="center" vertical="center"/>
    </xf>
    <xf numFmtId="181" fontId="6" fillId="2" borderId="89" xfId="1" applyNumberFormat="1" applyFont="1" applyFill="1" applyBorder="1" applyAlignment="1">
      <alignment horizontal="left" vertical="center" indent="1"/>
    </xf>
    <xf numFmtId="0" fontId="6" fillId="2" borderId="84" xfId="1" applyFont="1" applyFill="1" applyBorder="1" applyAlignment="1">
      <alignment horizontal="center" vertical="center"/>
    </xf>
    <xf numFmtId="0" fontId="6" fillId="2" borderId="60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left" vertical="center" indent="1"/>
    </xf>
    <xf numFmtId="0" fontId="6" fillId="2" borderId="18" xfId="1" applyNumberFormat="1" applyFont="1" applyFill="1" applyBorder="1" applyAlignment="1">
      <alignment horizontal="left" vertical="center" indent="1"/>
    </xf>
    <xf numFmtId="0" fontId="6" fillId="2" borderId="13" xfId="0" applyNumberFormat="1" applyFont="1" applyFill="1" applyBorder="1" applyAlignment="1">
      <alignment horizontal="left" vertical="center" indent="1"/>
    </xf>
    <xf numFmtId="0" fontId="6" fillId="2" borderId="44" xfId="1" applyNumberFormat="1" applyFont="1" applyFill="1" applyBorder="1" applyAlignment="1">
      <alignment horizontal="left" vertical="center" indent="1"/>
    </xf>
    <xf numFmtId="0" fontId="6" fillId="2" borderId="1" xfId="0" applyNumberFormat="1" applyFont="1" applyFill="1" applyBorder="1" applyAlignment="1">
      <alignment horizontal="left" vertical="center" indent="1"/>
    </xf>
    <xf numFmtId="0" fontId="6" fillId="2" borderId="38" xfId="1" applyNumberFormat="1" applyFont="1" applyFill="1" applyBorder="1" applyAlignment="1">
      <alignment horizontal="left" vertical="center" indent="1"/>
    </xf>
    <xf numFmtId="0" fontId="6" fillId="2" borderId="33" xfId="1" applyNumberFormat="1" applyFont="1" applyFill="1" applyBorder="1" applyAlignment="1">
      <alignment horizontal="left" vertical="center" indent="1"/>
    </xf>
    <xf numFmtId="0" fontId="6" fillId="2" borderId="30" xfId="0" applyNumberFormat="1" applyFont="1" applyFill="1" applyBorder="1" applyAlignment="1">
      <alignment horizontal="left" vertical="center" indent="1"/>
    </xf>
    <xf numFmtId="0" fontId="6" fillId="2" borderId="35" xfId="1" applyNumberFormat="1" applyFont="1" applyFill="1" applyBorder="1" applyAlignment="1">
      <alignment horizontal="left" vertical="center" indent="1"/>
    </xf>
    <xf numFmtId="0" fontId="6" fillId="2" borderId="21" xfId="1" applyNumberFormat="1" applyFont="1" applyFill="1" applyBorder="1" applyAlignment="1">
      <alignment horizontal="left" vertical="center" indent="1"/>
    </xf>
    <xf numFmtId="0" fontId="6" fillId="2" borderId="39" xfId="1" applyNumberFormat="1" applyFont="1" applyFill="1" applyBorder="1" applyAlignment="1">
      <alignment horizontal="left" vertical="center" indent="1"/>
    </xf>
    <xf numFmtId="0" fontId="6" fillId="2" borderId="65" xfId="1" applyNumberFormat="1" applyFont="1" applyFill="1" applyBorder="1" applyAlignment="1">
      <alignment horizontal="left" vertical="center" indent="1"/>
    </xf>
    <xf numFmtId="0" fontId="6" fillId="2" borderId="57" xfId="1" applyNumberFormat="1" applyFont="1" applyFill="1" applyBorder="1" applyAlignment="1">
      <alignment horizontal="left" vertical="center" indent="1"/>
    </xf>
    <xf numFmtId="0" fontId="6" fillId="2" borderId="40" xfId="1" applyNumberFormat="1" applyFont="1" applyFill="1" applyBorder="1" applyAlignment="1">
      <alignment horizontal="left" vertical="center" indent="1"/>
    </xf>
    <xf numFmtId="0" fontId="6" fillId="2" borderId="5" xfId="1" applyNumberFormat="1" applyFont="1" applyFill="1" applyBorder="1" applyAlignment="1">
      <alignment horizontal="left" vertical="center" indent="1"/>
    </xf>
    <xf numFmtId="0" fontId="6" fillId="2" borderId="22" xfId="0" applyNumberFormat="1" applyFont="1" applyFill="1" applyBorder="1" applyAlignment="1">
      <alignment horizontal="left" vertical="center" indent="1"/>
    </xf>
    <xf numFmtId="0" fontId="6" fillId="2" borderId="14" xfId="0" applyNumberFormat="1" applyFont="1" applyFill="1" applyBorder="1" applyAlignment="1">
      <alignment horizontal="left" vertical="center" indent="1"/>
    </xf>
    <xf numFmtId="0" fontId="6" fillId="2" borderId="28" xfId="0" applyNumberFormat="1" applyFont="1" applyFill="1" applyBorder="1" applyAlignment="1">
      <alignment horizontal="left" vertical="center" indent="1"/>
    </xf>
    <xf numFmtId="0" fontId="6" fillId="0" borderId="1" xfId="0" applyNumberFormat="1" applyFont="1" applyFill="1" applyBorder="1" applyAlignment="1">
      <alignment horizontal="left" vertical="center" indent="1"/>
    </xf>
    <xf numFmtId="0" fontId="6" fillId="0" borderId="38" xfId="1" applyNumberFormat="1" applyFont="1" applyFill="1" applyBorder="1" applyAlignment="1">
      <alignment horizontal="left" vertical="center" indent="1"/>
    </xf>
    <xf numFmtId="181" fontId="6" fillId="0" borderId="60" xfId="1" applyNumberFormat="1" applyFont="1" applyFill="1" applyBorder="1" applyAlignment="1">
      <alignment horizontal="left" vertical="center" indent="1"/>
    </xf>
    <xf numFmtId="0" fontId="6" fillId="0" borderId="60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left" vertical="center" indent="1"/>
    </xf>
    <xf numFmtId="0" fontId="6" fillId="0" borderId="40" xfId="1" applyNumberFormat="1" applyFont="1" applyFill="1" applyBorder="1" applyAlignment="1">
      <alignment horizontal="left" vertical="center" indent="1"/>
    </xf>
    <xf numFmtId="181" fontId="6" fillId="0" borderId="53" xfId="1" applyNumberFormat="1" applyFont="1" applyFill="1" applyBorder="1" applyAlignment="1">
      <alignment horizontal="left" vertical="center" indent="1"/>
    </xf>
    <xf numFmtId="0" fontId="6" fillId="0" borderId="14" xfId="1" applyNumberFormat="1" applyFont="1" applyFill="1" applyBorder="1" applyAlignment="1">
      <alignment horizontal="left" vertical="center" indent="1"/>
    </xf>
    <xf numFmtId="0" fontId="6" fillId="0" borderId="57" xfId="1" applyNumberFormat="1" applyFont="1" applyFill="1" applyBorder="1" applyAlignment="1">
      <alignment horizontal="left" vertical="center" indent="1"/>
    </xf>
    <xf numFmtId="181" fontId="6" fillId="0" borderId="71" xfId="1" applyNumberFormat="1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181" fontId="6" fillId="0" borderId="0" xfId="1" applyNumberFormat="1" applyFont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184" fontId="6" fillId="2" borderId="14" xfId="1" applyNumberFormat="1" applyFont="1" applyFill="1" applyBorder="1" applyAlignment="1">
      <alignment horizontal="left" vertical="center" indent="1"/>
    </xf>
    <xf numFmtId="179" fontId="6" fillId="2" borderId="38" xfId="1" applyNumberFormat="1" applyFont="1" applyFill="1" applyBorder="1" applyAlignment="1">
      <alignment horizontal="left" vertical="center" indent="1"/>
    </xf>
    <xf numFmtId="179" fontId="6" fillId="2" borderId="1" xfId="0" applyNumberFormat="1" applyFont="1" applyFill="1" applyBorder="1" applyAlignment="1">
      <alignment horizontal="left" vertical="center" indent="1"/>
    </xf>
    <xf numFmtId="0" fontId="6" fillId="2" borderId="108" xfId="0" applyNumberFormat="1" applyFont="1" applyFill="1" applyBorder="1" applyAlignment="1">
      <alignment horizontal="left" vertical="center" indent="1"/>
    </xf>
    <xf numFmtId="181" fontId="6" fillId="2" borderId="110" xfId="1" applyNumberFormat="1" applyFont="1" applyFill="1" applyBorder="1" applyAlignment="1">
      <alignment horizontal="left" vertical="center" indent="1"/>
    </xf>
    <xf numFmtId="0" fontId="6" fillId="2" borderId="17" xfId="1" applyFont="1" applyFill="1" applyBorder="1" applyAlignment="1">
      <alignment horizontal="center" vertical="center"/>
    </xf>
    <xf numFmtId="179" fontId="6" fillId="2" borderId="13" xfId="0" applyNumberFormat="1" applyFont="1" applyFill="1" applyBorder="1" applyAlignment="1">
      <alignment horizontal="left" vertical="center" indent="1"/>
    </xf>
    <xf numFmtId="184" fontId="6" fillId="2" borderId="80" xfId="1" applyNumberFormat="1" applyFont="1" applyFill="1" applyBorder="1" applyAlignment="1">
      <alignment horizontal="left" vertical="center" indent="1"/>
    </xf>
    <xf numFmtId="185" fontId="6" fillId="2" borderId="33" xfId="0" applyNumberFormat="1" applyFont="1" applyFill="1" applyBorder="1" applyAlignment="1">
      <alignment horizontal="left" vertical="center" wrapText="1" indent="1"/>
    </xf>
    <xf numFmtId="184" fontId="6" fillId="2" borderId="55" xfId="1" applyNumberFormat="1" applyFont="1" applyFill="1" applyBorder="1" applyAlignment="1">
      <alignment horizontal="left" vertical="center" indent="1"/>
    </xf>
    <xf numFmtId="0" fontId="1" fillId="0" borderId="0" xfId="0" applyFont="1" applyFill="1">
      <alignment vertical="center"/>
    </xf>
    <xf numFmtId="177" fontId="6" fillId="2" borderId="28" xfId="0" applyNumberFormat="1" applyFont="1" applyFill="1" applyBorder="1" applyAlignment="1">
      <alignment horizontal="left" vertical="center" wrapText="1" indent="1"/>
    </xf>
    <xf numFmtId="181" fontId="6" fillId="2" borderId="25" xfId="1" applyNumberFormat="1" applyFont="1" applyFill="1" applyBorder="1" applyAlignment="1">
      <alignment horizontal="left" vertical="center" indent="1"/>
    </xf>
    <xf numFmtId="181" fontId="6" fillId="2" borderId="93" xfId="1" applyNumberFormat="1" applyFont="1" applyFill="1" applyBorder="1" applyAlignment="1">
      <alignment horizontal="left" vertical="center" indent="1"/>
    </xf>
    <xf numFmtId="181" fontId="6" fillId="2" borderId="83" xfId="1" applyNumberFormat="1" applyFont="1" applyFill="1" applyBorder="1" applyAlignment="1">
      <alignment horizontal="left" vertical="center" indent="1"/>
    </xf>
    <xf numFmtId="184" fontId="6" fillId="2" borderId="20" xfId="1" applyNumberFormat="1" applyFont="1" applyFill="1" applyBorder="1" applyAlignment="1">
      <alignment horizontal="left" vertical="center" indent="1"/>
    </xf>
    <xf numFmtId="181" fontId="6" fillId="2" borderId="22" xfId="1" applyNumberFormat="1" applyFont="1" applyFill="1" applyBorder="1" applyAlignment="1">
      <alignment horizontal="left" vertical="center" indent="1"/>
    </xf>
    <xf numFmtId="184" fontId="6" fillId="0" borderId="0" xfId="1" applyNumberFormat="1" applyFont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left" vertical="center" indent="1"/>
    </xf>
    <xf numFmtId="0" fontId="6" fillId="0" borderId="43" xfId="1" applyFont="1" applyFill="1" applyBorder="1" applyAlignment="1">
      <alignment horizontal="center" vertical="center"/>
    </xf>
    <xf numFmtId="181" fontId="6" fillId="2" borderId="100" xfId="1" applyNumberFormat="1" applyFont="1" applyFill="1" applyBorder="1" applyAlignment="1">
      <alignment horizontal="left" vertical="center" indent="1"/>
    </xf>
    <xf numFmtId="184" fontId="6" fillId="2" borderId="99" xfId="1" applyNumberFormat="1" applyFont="1" applyFill="1" applyBorder="1" applyAlignment="1">
      <alignment horizontal="left" vertical="center" indent="1"/>
    </xf>
    <xf numFmtId="0" fontId="6" fillId="2" borderId="25" xfId="1" applyFont="1" applyFill="1" applyBorder="1" applyAlignment="1">
      <alignment horizontal="left" vertical="center"/>
    </xf>
    <xf numFmtId="0" fontId="6" fillId="2" borderId="93" xfId="1" applyFont="1" applyFill="1" applyBorder="1" applyAlignment="1">
      <alignment horizontal="left" vertical="center"/>
    </xf>
    <xf numFmtId="0" fontId="6" fillId="0" borderId="73" xfId="1" applyFont="1" applyFill="1" applyBorder="1" applyAlignment="1">
      <alignment horizontal="center" vertical="center"/>
    </xf>
    <xf numFmtId="177" fontId="6" fillId="2" borderId="20" xfId="0" applyNumberFormat="1" applyFont="1" applyFill="1" applyBorder="1" applyAlignment="1">
      <alignment horizontal="left" vertical="center" wrapText="1" indent="1"/>
    </xf>
    <xf numFmtId="185" fontId="6" fillId="2" borderId="39" xfId="0" applyNumberFormat="1" applyFont="1" applyFill="1" applyBorder="1" applyAlignment="1">
      <alignment horizontal="left" vertical="center" wrapText="1" indent="1"/>
    </xf>
    <xf numFmtId="185" fontId="6" fillId="2" borderId="58" xfId="0" applyNumberFormat="1" applyFont="1" applyFill="1" applyBorder="1" applyAlignment="1">
      <alignment horizontal="left" vertical="center" wrapText="1" indent="1"/>
    </xf>
    <xf numFmtId="181" fontId="6" fillId="2" borderId="20" xfId="1" applyNumberFormat="1" applyFont="1" applyFill="1" applyBorder="1" applyAlignment="1">
      <alignment horizontal="left" vertical="center" indent="1"/>
    </xf>
    <xf numFmtId="191" fontId="6" fillId="2" borderId="22" xfId="1" applyNumberFormat="1" applyFont="1" applyFill="1" applyBorder="1" applyAlignment="1">
      <alignment horizontal="left" vertical="center" indent="1"/>
    </xf>
    <xf numFmtId="177" fontId="6" fillId="2" borderId="109" xfId="1" applyNumberFormat="1" applyFont="1" applyFill="1" applyBorder="1" applyAlignment="1">
      <alignment horizontal="left" vertical="center" indent="1"/>
    </xf>
    <xf numFmtId="179" fontId="6" fillId="2" borderId="33" xfId="1" applyNumberFormat="1" applyFont="1" applyFill="1" applyBorder="1" applyAlignment="1">
      <alignment horizontal="left" vertical="center" indent="1"/>
    </xf>
    <xf numFmtId="192" fontId="6" fillId="2" borderId="22" xfId="0" applyNumberFormat="1" applyFont="1" applyFill="1" applyBorder="1" applyAlignment="1">
      <alignment horizontal="left" vertical="center" indent="1"/>
    </xf>
    <xf numFmtId="185" fontId="6" fillId="2" borderId="44" xfId="1" applyNumberFormat="1" applyFont="1" applyFill="1" applyBorder="1" applyAlignment="1">
      <alignment horizontal="left" vertical="center" indent="1"/>
    </xf>
    <xf numFmtId="181" fontId="6" fillId="0" borderId="0" xfId="1" applyNumberFormat="1" applyFont="1" applyFill="1" applyBorder="1" applyAlignment="1">
      <alignment vertical="center"/>
    </xf>
    <xf numFmtId="186" fontId="1" fillId="2" borderId="1" xfId="0" applyNumberFormat="1" applyFont="1" applyFill="1" applyBorder="1" applyAlignment="1">
      <alignment horizontal="distributed" vertical="center" inden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77" fontId="1" fillId="2" borderId="42" xfId="0" applyNumberFormat="1" applyFont="1" applyFill="1" applyBorder="1" applyAlignment="1">
      <alignment horizontal="left" vertical="center" wrapText="1"/>
    </xf>
    <xf numFmtId="186" fontId="1" fillId="0" borderId="1" xfId="0" applyNumberFormat="1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9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justify" vertical="center" wrapText="1"/>
    </xf>
    <xf numFmtId="186" fontId="1" fillId="2" borderId="43" xfId="0" applyNumberFormat="1" applyFont="1" applyFill="1" applyBorder="1" applyAlignment="1">
      <alignment horizontal="distributed" vertical="center" indent="1"/>
    </xf>
    <xf numFmtId="0" fontId="1" fillId="2" borderId="0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177" fontId="1" fillId="2" borderId="41" xfId="0" applyNumberFormat="1" applyFont="1" applyFill="1" applyBorder="1" applyAlignment="1">
      <alignment horizontal="left" vertical="center" wrapText="1"/>
    </xf>
    <xf numFmtId="58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177" fontId="1" fillId="2" borderId="66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181" fontId="1" fillId="0" borderId="66" xfId="0" applyNumberFormat="1" applyFont="1" applyFill="1" applyBorder="1" applyAlignment="1">
      <alignment horizontal="left" vertical="center"/>
    </xf>
    <xf numFmtId="49" fontId="1" fillId="0" borderId="61" xfId="0" applyNumberFormat="1" applyFont="1" applyFill="1" applyBorder="1" applyAlignment="1">
      <alignment horizontal="left" vertical="center"/>
    </xf>
    <xf numFmtId="181" fontId="1" fillId="2" borderId="66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81" fontId="1" fillId="2" borderId="42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justify" vertical="center" wrapText="1"/>
    </xf>
    <xf numFmtId="0" fontId="1" fillId="2" borderId="6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181" fontId="1" fillId="2" borderId="62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49" fontId="0" fillId="0" borderId="63" xfId="0" applyNumberFormat="1" applyFont="1" applyFill="1" applyBorder="1" applyAlignment="1">
      <alignment horizontal="left" vertical="center"/>
    </xf>
    <xf numFmtId="181" fontId="6" fillId="2" borderId="14" xfId="1" applyNumberFormat="1" applyFont="1" applyFill="1" applyBorder="1" applyAlignment="1">
      <alignment horizontal="left" vertical="center" indent="1"/>
    </xf>
    <xf numFmtId="179" fontId="6" fillId="2" borderId="35" xfId="1" applyNumberFormat="1" applyFont="1" applyFill="1" applyBorder="1" applyAlignment="1">
      <alignment horizontal="left" vertical="center" indent="1"/>
    </xf>
    <xf numFmtId="0" fontId="6" fillId="0" borderId="0" xfId="1" applyFont="1" applyAlignment="1">
      <alignment horizontal="right" vertical="center"/>
    </xf>
    <xf numFmtId="181" fontId="6" fillId="0" borderId="0" xfId="1" applyNumberFormat="1" applyFont="1" applyFill="1" applyAlignment="1">
      <alignment vertical="center"/>
    </xf>
    <xf numFmtId="184" fontId="6" fillId="0" borderId="0" xfId="1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shrinkToFit="1"/>
    </xf>
    <xf numFmtId="0" fontId="0" fillId="2" borderId="73" xfId="0" applyNumberFormat="1" applyFont="1" applyFill="1" applyBorder="1" applyAlignment="1">
      <alignment horizontal="left" vertical="center" indent="1"/>
    </xf>
    <xf numFmtId="49" fontId="0" fillId="2" borderId="41" xfId="0" applyNumberFormat="1" applyFont="1" applyFill="1" applyBorder="1" applyAlignment="1">
      <alignment vertical="center"/>
    </xf>
    <xf numFmtId="186" fontId="0" fillId="2" borderId="13" xfId="0" applyNumberFormat="1" applyFont="1" applyFill="1" applyBorder="1" applyAlignment="1">
      <alignment horizontal="distributed" vertical="center" indent="1"/>
    </xf>
    <xf numFmtId="0" fontId="0" fillId="2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center" indent="1"/>
    </xf>
    <xf numFmtId="186" fontId="0" fillId="2" borderId="1" xfId="0" applyNumberFormat="1" applyFont="1" applyFill="1" applyBorder="1" applyAlignment="1">
      <alignment horizontal="distributed" vertical="center" wrapText="1" indent="1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2" borderId="42" xfId="0" applyNumberFormat="1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2" borderId="26" xfId="0" applyNumberFormat="1" applyFont="1" applyFill="1" applyBorder="1" applyAlignment="1">
      <alignment horizontal="left" vertical="center" indent="1"/>
    </xf>
    <xf numFmtId="49" fontId="0" fillId="2" borderId="42" xfId="0" applyNumberFormat="1" applyFont="1" applyFill="1" applyBorder="1" applyAlignment="1">
      <alignment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86" fontId="0" fillId="0" borderId="1" xfId="0" applyNumberFormat="1" applyFont="1" applyFill="1" applyBorder="1" applyAlignment="1">
      <alignment horizontal="distributed" vertical="center" wrapText="1" indent="1"/>
    </xf>
    <xf numFmtId="179" fontId="0" fillId="2" borderId="1" xfId="0" applyNumberFormat="1" applyFont="1" applyFill="1" applyBorder="1" applyAlignment="1">
      <alignment horizontal="left" vertical="center" indent="1"/>
    </xf>
    <xf numFmtId="2" fontId="0" fillId="2" borderId="42" xfId="0" applyNumberFormat="1" applyFont="1" applyFill="1" applyBorder="1" applyAlignment="1">
      <alignment horizontal="left" vertical="center" indent="1"/>
    </xf>
    <xf numFmtId="179" fontId="0" fillId="2" borderId="42" xfId="0" applyNumberFormat="1" applyFont="1" applyFill="1" applyBorder="1" applyAlignment="1">
      <alignment horizontal="left" vertical="center" indent="1"/>
    </xf>
    <xf numFmtId="186" fontId="0" fillId="0" borderId="14" xfId="0" applyNumberFormat="1" applyFont="1" applyFill="1" applyBorder="1" applyAlignment="1">
      <alignment horizontal="distributed" vertical="center" wrapText="1" indent="1"/>
    </xf>
    <xf numFmtId="0" fontId="0" fillId="0" borderId="1" xfId="0" applyNumberFormat="1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 indent="1"/>
    </xf>
    <xf numFmtId="187" fontId="0" fillId="2" borderId="1" xfId="0" applyNumberFormat="1" applyFont="1" applyFill="1" applyBorder="1" applyAlignment="1">
      <alignment horizontal="left" vertical="center" indent="1"/>
    </xf>
    <xf numFmtId="0" fontId="0" fillId="2" borderId="14" xfId="0" applyNumberFormat="1" applyFont="1" applyFill="1" applyBorder="1" applyAlignment="1">
      <alignment horizontal="left" vertical="center" indent="1"/>
    </xf>
    <xf numFmtId="0" fontId="0" fillId="0" borderId="30" xfId="0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left" vertical="center" indent="1"/>
    </xf>
    <xf numFmtId="186" fontId="0" fillId="2" borderId="5" xfId="0" applyNumberFormat="1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vertical="center" shrinkToFit="1"/>
    </xf>
    <xf numFmtId="182" fontId="0" fillId="2" borderId="0" xfId="0" applyNumberFormat="1" applyFont="1" applyFill="1" applyBorder="1" applyAlignment="1">
      <alignment horizontal="left" vertical="center" wrapText="1" indent="1"/>
    </xf>
    <xf numFmtId="183" fontId="0" fillId="2" borderId="0" xfId="0" applyNumberFormat="1" applyFont="1" applyFill="1" applyBorder="1" applyAlignment="1">
      <alignment horizontal="distributed" vertical="center" wrapText="1" inden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left" vertical="center" indent="1"/>
    </xf>
    <xf numFmtId="186" fontId="0" fillId="0" borderId="13" xfId="0" applyNumberFormat="1" applyFont="1" applyFill="1" applyBorder="1" applyAlignment="1">
      <alignment horizontal="distributed" vertical="center" wrapText="1" indent="1"/>
    </xf>
    <xf numFmtId="0" fontId="0" fillId="0" borderId="7" xfId="0" applyFont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 shrinkToFit="1"/>
    </xf>
    <xf numFmtId="177" fontId="0" fillId="2" borderId="65" xfId="0" applyNumberFormat="1" applyFont="1" applyFill="1" applyBorder="1" applyAlignment="1">
      <alignment horizontal="left" vertical="center" indent="1"/>
    </xf>
    <xf numFmtId="186" fontId="0" fillId="2" borderId="14" xfId="0" applyNumberFormat="1" applyFont="1" applyFill="1" applyBorder="1" applyAlignment="1">
      <alignment horizontal="distributed" vertical="center" wrapText="1" indent="1"/>
    </xf>
    <xf numFmtId="0" fontId="0" fillId="0" borderId="1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2" borderId="61" xfId="0" applyNumberFormat="1" applyFont="1" applyFill="1" applyBorder="1" applyAlignment="1">
      <alignment horizontal="left" vertical="center" indent="1"/>
    </xf>
    <xf numFmtId="49" fontId="0" fillId="2" borderId="42" xfId="0" applyNumberFormat="1" applyFont="1" applyFill="1" applyBorder="1" applyAlignment="1">
      <alignment horizontal="left" vertical="center" indent="1"/>
    </xf>
    <xf numFmtId="49" fontId="0" fillId="2" borderId="42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26" xfId="0" applyNumberFormat="1" applyFont="1" applyFill="1" applyBorder="1" applyAlignment="1">
      <alignment horizontal="left" vertical="center" indent="1"/>
    </xf>
    <xf numFmtId="2" fontId="0" fillId="2" borderId="26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shrinkToFit="1"/>
    </xf>
    <xf numFmtId="49" fontId="0" fillId="2" borderId="103" xfId="0" applyNumberFormat="1" applyFont="1" applyFill="1" applyBorder="1" applyAlignment="1">
      <alignment vertical="center"/>
    </xf>
    <xf numFmtId="0" fontId="0" fillId="2" borderId="57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179" fontId="0" fillId="2" borderId="66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shrinkToFit="1"/>
    </xf>
    <xf numFmtId="179" fontId="0" fillId="2" borderId="26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181" fontId="0" fillId="2" borderId="43" xfId="0" applyNumberFormat="1" applyFont="1" applyFill="1" applyBorder="1" applyAlignment="1">
      <alignment horizontal="left" vertical="center" indent="1"/>
    </xf>
    <xf numFmtId="181" fontId="0" fillId="2" borderId="62" xfId="0" applyNumberFormat="1" applyFont="1" applyFill="1" applyBorder="1" applyAlignment="1">
      <alignment vertical="center"/>
    </xf>
    <xf numFmtId="186" fontId="0" fillId="2" borderId="5" xfId="0" applyNumberFormat="1" applyFont="1" applyFill="1" applyBorder="1" applyAlignment="1">
      <alignment horizontal="distributed" vertical="center" inden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7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49" fontId="0" fillId="0" borderId="0" xfId="0" applyNumberFormat="1" applyFont="1" applyFill="1">
      <alignment vertical="center"/>
    </xf>
    <xf numFmtId="0" fontId="0" fillId="0" borderId="6" xfId="0" applyFont="1" applyFill="1" applyBorder="1" applyAlignment="1">
      <alignment vertical="center" wrapText="1"/>
    </xf>
    <xf numFmtId="2" fontId="0" fillId="2" borderId="26" xfId="0" applyNumberFormat="1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2" fontId="0" fillId="0" borderId="0" xfId="0" applyNumberFormat="1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2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89" fontId="0" fillId="2" borderId="61" xfId="0" applyNumberFormat="1" applyFont="1" applyFill="1" applyBorder="1" applyAlignment="1">
      <alignment horizontal="center" vertical="center"/>
    </xf>
    <xf numFmtId="188" fontId="0" fillId="2" borderId="61" xfId="0" applyNumberFormat="1" applyFont="1" applyFill="1" applyBorder="1" applyAlignment="1">
      <alignment horizontal="center" vertical="center"/>
    </xf>
    <xf numFmtId="0" fontId="0" fillId="2" borderId="61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wrapText="1"/>
    </xf>
    <xf numFmtId="0" fontId="0" fillId="2" borderId="15" xfId="0" applyNumberFormat="1" applyFont="1" applyFill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 vertical="center"/>
    </xf>
    <xf numFmtId="188" fontId="0" fillId="2" borderId="15" xfId="0" applyNumberFormat="1" applyFont="1" applyFill="1" applyBorder="1" applyAlignment="1">
      <alignment horizontal="center" vertical="center"/>
    </xf>
    <xf numFmtId="189" fontId="0" fillId="2" borderId="15" xfId="0" applyNumberFormat="1" applyFont="1" applyFill="1" applyBorder="1" applyAlignment="1">
      <alignment horizontal="center" vertical="center"/>
    </xf>
    <xf numFmtId="188" fontId="0" fillId="2" borderId="1" xfId="0" applyNumberFormat="1" applyFont="1" applyFill="1" applyBorder="1" applyAlignment="1">
      <alignment horizontal="center" vertical="center"/>
    </xf>
    <xf numFmtId="190" fontId="0" fillId="2" borderId="1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 shrinkToFit="1"/>
    </xf>
    <xf numFmtId="188" fontId="0" fillId="2" borderId="26" xfId="0" applyNumberFormat="1" applyFont="1" applyFill="1" applyBorder="1" applyAlignment="1">
      <alignment horizontal="center" vertical="center"/>
    </xf>
    <xf numFmtId="188" fontId="0" fillId="2" borderId="43" xfId="0" applyNumberFormat="1" applyFont="1" applyFill="1" applyBorder="1" applyAlignment="1">
      <alignment horizontal="center" vertical="center"/>
    </xf>
    <xf numFmtId="0" fontId="0" fillId="0" borderId="80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2" borderId="73" xfId="0" applyNumberFormat="1" applyFont="1" applyFill="1" applyBorder="1" applyAlignment="1">
      <alignment horizontal="center" vertical="center"/>
    </xf>
    <xf numFmtId="186" fontId="0" fillId="2" borderId="73" xfId="0" applyNumberFormat="1" applyFont="1" applyFill="1" applyBorder="1" applyAlignment="1">
      <alignment horizontal="distributed" vertical="center" indent="1"/>
    </xf>
    <xf numFmtId="188" fontId="0" fillId="0" borderId="26" xfId="0" applyNumberFormat="1" applyFont="1" applyFill="1" applyBorder="1" applyAlignment="1">
      <alignment horizontal="center" vertical="center"/>
    </xf>
    <xf numFmtId="186" fontId="0" fillId="0" borderId="26" xfId="0" applyNumberFormat="1" applyFont="1" applyFill="1" applyBorder="1" applyAlignment="1">
      <alignment horizontal="distributed" vertical="center" wrapText="1" indent="1"/>
    </xf>
    <xf numFmtId="0" fontId="0" fillId="0" borderId="5" xfId="0" applyFont="1" applyFill="1" applyBorder="1" applyAlignment="1">
      <alignment vertical="center" wrapText="1"/>
    </xf>
    <xf numFmtId="0" fontId="0" fillId="2" borderId="43" xfId="0" applyNumberFormat="1" applyFont="1" applyFill="1" applyBorder="1" applyAlignment="1">
      <alignment horizontal="center" vertical="center"/>
    </xf>
    <xf numFmtId="186" fontId="0" fillId="0" borderId="43" xfId="0" applyNumberFormat="1" applyFont="1" applyFill="1" applyBorder="1" applyAlignment="1">
      <alignment horizontal="distributed" vertical="center" wrapText="1" indent="1"/>
    </xf>
    <xf numFmtId="0" fontId="0" fillId="0" borderId="9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58" fontId="0" fillId="2" borderId="65" xfId="0" applyNumberFormat="1" applyFont="1" applyFill="1" applyBorder="1" applyAlignment="1">
      <alignment horizontal="center" vertical="center" wrapText="1"/>
    </xf>
    <xf numFmtId="176" fontId="0" fillId="2" borderId="66" xfId="0" applyNumberFormat="1" applyFont="1" applyFill="1" applyBorder="1" applyAlignment="1">
      <alignment horizontal="left" vertical="center" wrapText="1"/>
    </xf>
    <xf numFmtId="186" fontId="0" fillId="2" borderId="1" xfId="0" applyNumberFormat="1" applyFont="1" applyFill="1" applyBorder="1" applyAlignment="1">
      <alignment horizontal="distributed" vertical="center" indent="1"/>
    </xf>
    <xf numFmtId="0" fontId="0" fillId="2" borderId="0" xfId="0" applyFont="1" applyFill="1" applyBorder="1" applyAlignment="1">
      <alignment horizontal="center" vertical="center"/>
    </xf>
    <xf numFmtId="176" fontId="0" fillId="0" borderId="0" xfId="0" applyNumberFormat="1" applyFont="1" applyFill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left" vertical="center" wrapText="1"/>
    </xf>
    <xf numFmtId="185" fontId="0" fillId="0" borderId="0" xfId="0" applyNumberFormat="1" applyFont="1" applyFill="1">
      <alignment vertical="center"/>
    </xf>
    <xf numFmtId="179" fontId="0" fillId="2" borderId="66" xfId="0" applyNumberFormat="1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2" borderId="65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center" vertical="center" wrapText="1"/>
    </xf>
    <xf numFmtId="177" fontId="0" fillId="0" borderId="42" xfId="0" applyNumberFormat="1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left" vertical="center"/>
    </xf>
    <xf numFmtId="177" fontId="0" fillId="2" borderId="42" xfId="0" applyNumberFormat="1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26" xfId="0" applyFont="1" applyFill="1" applyBorder="1">
      <alignment vertical="center"/>
    </xf>
    <xf numFmtId="0" fontId="0" fillId="2" borderId="42" xfId="0" applyNumberFormat="1" applyFont="1" applyFill="1" applyBorder="1" applyAlignment="1">
      <alignment horizontal="left" vertical="center"/>
    </xf>
    <xf numFmtId="186" fontId="0" fillId="0" borderId="1" xfId="0" applyNumberFormat="1" applyFont="1" applyFill="1" applyBorder="1" applyAlignment="1">
      <alignment horizontal="distributed" vertical="center" indent="1"/>
    </xf>
    <xf numFmtId="181" fontId="0" fillId="0" borderId="0" xfId="0" applyNumberFormat="1" applyFont="1" applyFill="1">
      <alignment vertical="center"/>
    </xf>
    <xf numFmtId="0" fontId="0" fillId="0" borderId="26" xfId="0" applyFont="1" applyFill="1" applyBorder="1" applyAlignment="1">
      <alignment vertical="center" shrinkToFit="1"/>
    </xf>
    <xf numFmtId="49" fontId="0" fillId="0" borderId="68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2" borderId="8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 wrapText="1"/>
    </xf>
    <xf numFmtId="0" fontId="0" fillId="2" borderId="63" xfId="0" applyFont="1" applyFill="1" applyBorder="1" applyAlignment="1">
      <alignment vertical="center" shrinkToFit="1"/>
    </xf>
    <xf numFmtId="0" fontId="0" fillId="2" borderId="63" xfId="0" applyFont="1" applyFill="1" applyBorder="1" applyAlignment="1">
      <alignment horizontal="center" vertical="center" shrinkToFit="1"/>
    </xf>
    <xf numFmtId="191" fontId="0" fillId="2" borderId="42" xfId="0" applyNumberFormat="1" applyFont="1" applyFill="1" applyBorder="1" applyAlignment="1">
      <alignment horizontal="left" vertical="center"/>
    </xf>
    <xf numFmtId="0" fontId="0" fillId="2" borderId="9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justify" vertical="center" wrapText="1"/>
    </xf>
    <xf numFmtId="0" fontId="0" fillId="2" borderId="88" xfId="0" applyFont="1" applyFill="1" applyBorder="1" applyAlignment="1">
      <alignment horizontal="center" vertical="center" shrinkToFit="1"/>
    </xf>
    <xf numFmtId="0" fontId="0" fillId="2" borderId="62" xfId="0" applyNumberFormat="1" applyFont="1" applyFill="1" applyBorder="1" applyAlignment="1">
      <alignment horizontal="left" vertical="center"/>
    </xf>
    <xf numFmtId="186" fontId="0" fillId="2" borderId="43" xfId="0" applyNumberFormat="1" applyFont="1" applyFill="1" applyBorder="1" applyAlignment="1">
      <alignment horizontal="distributed" vertical="center" indent="1"/>
    </xf>
    <xf numFmtId="0" fontId="6" fillId="0" borderId="47" xfId="1" applyFont="1" applyFill="1" applyBorder="1" applyAlignment="1">
      <alignment horizontal="center" vertical="center" textRotation="255"/>
    </xf>
    <xf numFmtId="0" fontId="6" fillId="0" borderId="50" xfId="1" applyFont="1" applyFill="1" applyBorder="1" applyAlignment="1">
      <alignment horizontal="center" vertical="center" textRotation="255"/>
    </xf>
    <xf numFmtId="0" fontId="6" fillId="0" borderId="67" xfId="1" applyFont="1" applyFill="1" applyBorder="1" applyAlignment="1">
      <alignment horizontal="center" vertical="center" textRotation="255"/>
    </xf>
    <xf numFmtId="0" fontId="6" fillId="2" borderId="34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top" wrapText="1"/>
    </xf>
    <xf numFmtId="0" fontId="6" fillId="2" borderId="21" xfId="1" applyFont="1" applyFill="1" applyBorder="1" applyAlignment="1">
      <alignment horizontal="left" vertical="center"/>
    </xf>
    <xf numFmtId="0" fontId="6" fillId="2" borderId="91" xfId="1" applyFont="1" applyFill="1" applyBorder="1" applyAlignment="1">
      <alignment horizontal="left" vertical="center"/>
    </xf>
    <xf numFmtId="0" fontId="6" fillId="2" borderId="23" xfId="1" applyFont="1" applyFill="1" applyBorder="1" applyAlignment="1">
      <alignment horizontal="left" vertical="center"/>
    </xf>
    <xf numFmtId="0" fontId="6" fillId="2" borderId="92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6" fillId="2" borderId="46" xfId="1" applyFont="1" applyFill="1" applyBorder="1" applyAlignment="1">
      <alignment horizontal="left" vertical="center"/>
    </xf>
    <xf numFmtId="0" fontId="6" fillId="2" borderId="73" xfId="1" applyFont="1" applyFill="1" applyBorder="1" applyAlignment="1">
      <alignment horizontal="left" vertical="center"/>
    </xf>
    <xf numFmtId="0" fontId="6" fillId="2" borderId="41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 textRotation="255"/>
    </xf>
    <xf numFmtId="0" fontId="6" fillId="0" borderId="5" xfId="1" applyFont="1" applyFill="1" applyBorder="1" applyAlignment="1">
      <alignment horizontal="center" vertical="center" textRotation="255"/>
    </xf>
    <xf numFmtId="0" fontId="6" fillId="2" borderId="43" xfId="1" applyFont="1" applyFill="1" applyBorder="1" applyAlignment="1">
      <alignment horizontal="left" vertical="center"/>
    </xf>
    <xf numFmtId="0" fontId="6" fillId="2" borderId="62" xfId="1" applyFont="1" applyFill="1" applyBorder="1" applyAlignment="1">
      <alignment horizontal="left" vertical="center"/>
    </xf>
    <xf numFmtId="0" fontId="6" fillId="0" borderId="73" xfId="1" applyFont="1" applyFill="1" applyBorder="1" applyAlignment="1">
      <alignment horizontal="center" vertical="center"/>
    </xf>
    <xf numFmtId="0" fontId="6" fillId="0" borderId="7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vertical="center" shrinkToFit="1"/>
    </xf>
    <xf numFmtId="0" fontId="6" fillId="2" borderId="64" xfId="1" applyFont="1" applyFill="1" applyBorder="1" applyAlignment="1">
      <alignment vertical="center" shrinkToFit="1"/>
    </xf>
    <xf numFmtId="0" fontId="6" fillId="2" borderId="23" xfId="1" applyFont="1" applyFill="1" applyBorder="1" applyAlignment="1">
      <alignment vertical="center" shrinkToFit="1"/>
    </xf>
    <xf numFmtId="0" fontId="6" fillId="2" borderId="49" xfId="1" applyFont="1" applyFill="1" applyBorder="1" applyAlignment="1">
      <alignment vertical="center" shrinkToFit="1"/>
    </xf>
    <xf numFmtId="0" fontId="6" fillId="2" borderId="25" xfId="1" applyFont="1" applyFill="1" applyBorder="1" applyAlignment="1">
      <alignment vertical="center" shrinkToFit="1"/>
    </xf>
    <xf numFmtId="0" fontId="6" fillId="2" borderId="16" xfId="1" applyFont="1" applyFill="1" applyBorder="1" applyAlignment="1">
      <alignment vertical="center" shrinkToFit="1"/>
    </xf>
    <xf numFmtId="0" fontId="6" fillId="2" borderId="29" xfId="1" applyFont="1" applyFill="1" applyBorder="1" applyAlignment="1">
      <alignment vertical="center" shrinkToFit="1"/>
    </xf>
    <xf numFmtId="0" fontId="6" fillId="2" borderId="52" xfId="1" applyFont="1" applyFill="1" applyBorder="1" applyAlignment="1">
      <alignment vertical="center" shrinkToFit="1"/>
    </xf>
    <xf numFmtId="0" fontId="6" fillId="2" borderId="43" xfId="1" applyFont="1" applyFill="1" applyBorder="1" applyAlignment="1">
      <alignment vertical="center" shrinkToFit="1"/>
    </xf>
    <xf numFmtId="0" fontId="6" fillId="2" borderId="37" xfId="1" applyFont="1" applyFill="1" applyBorder="1" applyAlignment="1">
      <alignment vertical="center" shrinkToFit="1"/>
    </xf>
    <xf numFmtId="0" fontId="6" fillId="2" borderId="26" xfId="1" applyFont="1" applyFill="1" applyBorder="1" applyAlignment="1">
      <alignment horizontal="left" vertical="center"/>
    </xf>
    <xf numFmtId="0" fontId="6" fillId="2" borderId="42" xfId="1" applyFont="1" applyFill="1" applyBorder="1" applyAlignment="1">
      <alignment horizontal="left" vertical="center"/>
    </xf>
    <xf numFmtId="0" fontId="6" fillId="2" borderId="73" xfId="1" applyFont="1" applyFill="1" applyBorder="1" applyAlignment="1">
      <alignment vertical="center" shrinkToFit="1"/>
    </xf>
    <xf numFmtId="0" fontId="6" fillId="2" borderId="17" xfId="1" applyFont="1" applyFill="1" applyBorder="1" applyAlignment="1">
      <alignment vertical="center" shrinkToFit="1"/>
    </xf>
    <xf numFmtId="0" fontId="6" fillId="2" borderId="86" xfId="1" applyFont="1" applyFill="1" applyBorder="1" applyAlignment="1">
      <alignment vertical="center" shrinkToFit="1"/>
    </xf>
    <xf numFmtId="0" fontId="6" fillId="2" borderId="97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6" fillId="2" borderId="71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74" xfId="1" applyFont="1" applyFill="1" applyBorder="1" applyAlignment="1">
      <alignment horizontal="center" vertical="center"/>
    </xf>
    <xf numFmtId="0" fontId="6" fillId="2" borderId="64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center" vertical="center"/>
    </xf>
    <xf numFmtId="0" fontId="6" fillId="0" borderId="98" xfId="1" applyFont="1" applyFill="1" applyBorder="1" applyAlignment="1">
      <alignment horizontal="center" vertical="center"/>
    </xf>
    <xf numFmtId="0" fontId="6" fillId="0" borderId="7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textRotation="255"/>
    </xf>
    <xf numFmtId="0" fontId="6" fillId="0" borderId="4" xfId="1" applyFont="1" applyFill="1" applyBorder="1" applyAlignment="1">
      <alignment horizontal="center" vertical="center" textRotation="255"/>
    </xf>
    <xf numFmtId="0" fontId="6" fillId="0" borderId="62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left" vertical="center"/>
    </xf>
    <xf numFmtId="0" fontId="6" fillId="2" borderId="93" xfId="1" applyFont="1" applyFill="1" applyBorder="1" applyAlignment="1">
      <alignment horizontal="left" vertical="center"/>
    </xf>
    <xf numFmtId="0" fontId="6" fillId="2" borderId="29" xfId="1" applyFont="1" applyFill="1" applyBorder="1" applyAlignment="1">
      <alignment horizontal="left" vertical="center"/>
    </xf>
    <xf numFmtId="0" fontId="6" fillId="2" borderId="94" xfId="1" applyFont="1" applyFill="1" applyBorder="1" applyAlignment="1">
      <alignment horizontal="left" vertical="center"/>
    </xf>
    <xf numFmtId="0" fontId="6" fillId="2" borderId="25" xfId="2" applyFont="1" applyFill="1" applyBorder="1" applyAlignment="1" applyProtection="1">
      <alignment vertical="center"/>
      <protection locked="0"/>
    </xf>
    <xf numFmtId="0" fontId="6" fillId="2" borderId="93" xfId="2" applyFont="1" applyFill="1" applyBorder="1" applyAlignment="1" applyProtection="1">
      <alignment vertical="center"/>
      <protection locked="0"/>
    </xf>
    <xf numFmtId="0" fontId="6" fillId="0" borderId="26" xfId="1" applyFont="1" applyFill="1" applyBorder="1" applyAlignment="1">
      <alignment vertical="center" shrinkToFit="1"/>
    </xf>
    <xf numFmtId="0" fontId="6" fillId="0" borderId="27" xfId="1" applyFont="1" applyFill="1" applyBorder="1" applyAlignment="1">
      <alignment vertical="center" shrinkToFit="1"/>
    </xf>
    <xf numFmtId="0" fontId="6" fillId="2" borderId="26" xfId="1" applyFont="1" applyFill="1" applyBorder="1" applyAlignment="1">
      <alignment vertical="center" shrinkToFit="1"/>
    </xf>
    <xf numFmtId="0" fontId="6" fillId="2" borderId="27" xfId="1" applyFont="1" applyFill="1" applyBorder="1" applyAlignment="1">
      <alignment vertical="center" shrinkToFit="1"/>
    </xf>
    <xf numFmtId="0" fontId="6" fillId="0" borderId="26" xfId="1" applyFont="1" applyFill="1" applyBorder="1" applyAlignment="1">
      <alignment horizontal="left" vertical="center"/>
    </xf>
    <xf numFmtId="0" fontId="6" fillId="0" borderId="42" xfId="1" applyFont="1" applyFill="1" applyBorder="1" applyAlignment="1">
      <alignment horizontal="left" vertical="center"/>
    </xf>
    <xf numFmtId="0" fontId="6" fillId="0" borderId="42" xfId="1" applyFont="1" applyFill="1" applyBorder="1" applyAlignment="1">
      <alignment vertical="center" shrinkToFit="1"/>
    </xf>
    <xf numFmtId="0" fontId="6" fillId="0" borderId="90" xfId="1" applyFont="1" applyFill="1" applyBorder="1" applyAlignment="1">
      <alignment horizontal="center" vertical="center"/>
    </xf>
    <xf numFmtId="185" fontId="6" fillId="2" borderId="99" xfId="0" applyNumberFormat="1" applyFont="1" applyFill="1" applyBorder="1" applyAlignment="1">
      <alignment horizontal="left" vertical="center" wrapText="1" indent="1"/>
    </xf>
    <xf numFmtId="185" fontId="6" fillId="2" borderId="91" xfId="0" applyNumberFormat="1" applyFont="1" applyFill="1" applyBorder="1" applyAlignment="1">
      <alignment horizontal="left" vertical="center" wrapText="1" indent="1"/>
    </xf>
    <xf numFmtId="177" fontId="6" fillId="2" borderId="100" xfId="0" applyNumberFormat="1" applyFont="1" applyFill="1" applyBorder="1" applyAlignment="1">
      <alignment horizontal="left" vertical="center" wrapText="1" indent="1"/>
    </xf>
    <xf numFmtId="177" fontId="6" fillId="2" borderId="92" xfId="0" applyNumberFormat="1" applyFont="1" applyFill="1" applyBorder="1" applyAlignment="1">
      <alignment horizontal="left" vertical="center" wrapText="1" indent="1"/>
    </xf>
    <xf numFmtId="177" fontId="6" fillId="2" borderId="83" xfId="0" applyNumberFormat="1" applyFont="1" applyFill="1" applyBorder="1" applyAlignment="1">
      <alignment horizontal="left" vertical="center" wrapText="1" indent="1"/>
    </xf>
    <xf numFmtId="177" fontId="6" fillId="2" borderId="93" xfId="0" applyNumberFormat="1" applyFont="1" applyFill="1" applyBorder="1" applyAlignment="1">
      <alignment horizontal="left" vertical="center" wrapText="1" indent="1"/>
    </xf>
    <xf numFmtId="49" fontId="6" fillId="2" borderId="99" xfId="1" applyNumberFormat="1" applyFont="1" applyFill="1" applyBorder="1" applyAlignment="1">
      <alignment horizontal="center" vertical="center"/>
    </xf>
    <xf numFmtId="49" fontId="6" fillId="2" borderId="91" xfId="1" applyNumberFormat="1" applyFont="1" applyFill="1" applyBorder="1" applyAlignment="1">
      <alignment horizontal="center" vertical="center"/>
    </xf>
    <xf numFmtId="49" fontId="6" fillId="2" borderId="83" xfId="1" applyNumberFormat="1" applyFont="1" applyFill="1" applyBorder="1" applyAlignment="1">
      <alignment horizontal="center" vertical="center"/>
    </xf>
    <xf numFmtId="49" fontId="6" fillId="2" borderId="93" xfId="1" applyNumberFormat="1" applyFont="1" applyFill="1" applyBorder="1" applyAlignment="1">
      <alignment horizontal="center" vertical="center"/>
    </xf>
    <xf numFmtId="184" fontId="6" fillId="2" borderId="100" xfId="1" applyNumberFormat="1" applyFont="1" applyFill="1" applyBorder="1" applyAlignment="1">
      <alignment horizontal="left" vertical="center" indent="1"/>
    </xf>
    <xf numFmtId="184" fontId="6" fillId="2" borderId="92" xfId="1" applyNumberFormat="1" applyFont="1" applyFill="1" applyBorder="1" applyAlignment="1">
      <alignment horizontal="left" vertical="center" indent="1"/>
    </xf>
    <xf numFmtId="185" fontId="6" fillId="2" borderId="111" xfId="0" applyNumberFormat="1" applyFont="1" applyFill="1" applyBorder="1" applyAlignment="1">
      <alignment horizontal="left" vertical="center" wrapText="1" indent="1"/>
    </xf>
    <xf numFmtId="185" fontId="6" fillId="2" borderId="66" xfId="0" applyNumberFormat="1" applyFont="1" applyFill="1" applyBorder="1" applyAlignment="1">
      <alignment horizontal="left" vertical="center" wrapText="1" indent="1"/>
    </xf>
    <xf numFmtId="0" fontId="6" fillId="2" borderId="77" xfId="0" applyNumberFormat="1" applyFont="1" applyFill="1" applyBorder="1" applyAlignment="1">
      <alignment horizontal="left" vertical="center" indent="1"/>
    </xf>
    <xf numFmtId="49" fontId="6" fillId="2" borderId="41" xfId="0" applyNumberFormat="1" applyFont="1" applyFill="1" applyBorder="1" applyAlignment="1">
      <alignment horizontal="left" vertical="center" indent="1"/>
    </xf>
    <xf numFmtId="0" fontId="6" fillId="2" borderId="100" xfId="0" applyNumberFormat="1" applyFont="1" applyFill="1" applyBorder="1" applyAlignment="1">
      <alignment horizontal="left" vertical="center" indent="1"/>
    </xf>
    <xf numFmtId="49" fontId="6" fillId="2" borderId="92" xfId="0" applyNumberFormat="1" applyFont="1" applyFill="1" applyBorder="1" applyAlignment="1">
      <alignment horizontal="left" vertical="center" indent="1"/>
    </xf>
    <xf numFmtId="179" fontId="6" fillId="2" borderId="102" xfId="0" applyNumberFormat="1" applyFont="1" applyFill="1" applyBorder="1" applyAlignment="1">
      <alignment horizontal="left" vertical="center" indent="1"/>
    </xf>
    <xf numFmtId="179" fontId="6" fillId="2" borderId="95" xfId="0" applyNumberFormat="1" applyFont="1" applyFill="1" applyBorder="1" applyAlignment="1">
      <alignment horizontal="left" vertical="center" indent="1"/>
    </xf>
    <xf numFmtId="185" fontId="6" fillId="2" borderId="83" xfId="0" applyNumberFormat="1" applyFont="1" applyFill="1" applyBorder="1" applyAlignment="1">
      <alignment horizontal="center" vertical="center" wrapText="1"/>
    </xf>
    <xf numFmtId="185" fontId="6" fillId="2" borderId="93" xfId="0" applyNumberFormat="1" applyFont="1" applyFill="1" applyBorder="1" applyAlignment="1">
      <alignment horizontal="center" vertical="center" wrapText="1"/>
    </xf>
    <xf numFmtId="177" fontId="6" fillId="2" borderId="101" xfId="0" applyNumberFormat="1" applyFont="1" applyFill="1" applyBorder="1" applyAlignment="1">
      <alignment horizontal="center" vertical="center" wrapText="1"/>
    </xf>
    <xf numFmtId="177" fontId="6" fillId="2" borderId="94" xfId="0" applyNumberFormat="1" applyFont="1" applyFill="1" applyBorder="1" applyAlignment="1">
      <alignment horizontal="center" vertical="center" wrapText="1"/>
    </xf>
    <xf numFmtId="177" fontId="6" fillId="2" borderId="83" xfId="0" applyNumberFormat="1" applyFont="1" applyFill="1" applyBorder="1" applyAlignment="1">
      <alignment horizontal="center" vertical="center" wrapText="1"/>
    </xf>
    <xf numFmtId="177" fontId="6" fillId="2" borderId="93" xfId="0" applyNumberFormat="1" applyFont="1" applyFill="1" applyBorder="1" applyAlignment="1">
      <alignment horizontal="center" vertical="center" wrapText="1"/>
    </xf>
    <xf numFmtId="184" fontId="6" fillId="2" borderId="99" xfId="1" applyNumberFormat="1" applyFont="1" applyFill="1" applyBorder="1" applyAlignment="1">
      <alignment horizontal="left" vertical="center" indent="1"/>
    </xf>
    <xf numFmtId="184" fontId="6" fillId="2" borderId="91" xfId="1" applyNumberFormat="1" applyFont="1" applyFill="1" applyBorder="1" applyAlignment="1">
      <alignment horizontal="left" vertical="center" indent="1"/>
    </xf>
    <xf numFmtId="0" fontId="6" fillId="2" borderId="86" xfId="1" applyFont="1" applyFill="1" applyBorder="1" applyAlignment="1">
      <alignment horizontal="left" vertical="center"/>
    </xf>
    <xf numFmtId="0" fontId="6" fillId="2" borderId="95" xfId="1" applyFont="1" applyFill="1" applyBorder="1" applyAlignment="1">
      <alignment horizontal="left" vertical="center"/>
    </xf>
    <xf numFmtId="177" fontId="6" fillId="2" borderId="21" xfId="0" applyNumberFormat="1" applyFont="1" applyFill="1" applyBorder="1" applyAlignment="1">
      <alignment horizontal="left" vertical="center" wrapText="1" indent="1"/>
    </xf>
    <xf numFmtId="177" fontId="6" fillId="2" borderId="91" xfId="0" applyNumberFormat="1" applyFont="1" applyFill="1" applyBorder="1" applyAlignment="1">
      <alignment horizontal="left" vertical="center" wrapText="1" indent="1"/>
    </xf>
    <xf numFmtId="177" fontId="6" fillId="2" borderId="23" xfId="0" applyNumberFormat="1" applyFont="1" applyFill="1" applyBorder="1" applyAlignment="1">
      <alignment horizontal="left" vertical="center" wrapText="1" indent="1"/>
    </xf>
    <xf numFmtId="177" fontId="6" fillId="2" borderId="25" xfId="0" applyNumberFormat="1" applyFont="1" applyFill="1" applyBorder="1" applyAlignment="1">
      <alignment horizontal="left" vertical="center" wrapText="1" indent="1"/>
    </xf>
    <xf numFmtId="0" fontId="14" fillId="0" borderId="26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6" fillId="2" borderId="100" xfId="1" applyNumberFormat="1" applyFont="1" applyFill="1" applyBorder="1" applyAlignment="1">
      <alignment horizontal="left" vertical="center" indent="1"/>
    </xf>
    <xf numFmtId="49" fontId="6" fillId="2" borderId="92" xfId="1" applyNumberFormat="1" applyFont="1" applyFill="1" applyBorder="1" applyAlignment="1">
      <alignment horizontal="left" vertical="center" indent="1"/>
    </xf>
    <xf numFmtId="192" fontId="6" fillId="2" borderId="83" xfId="1" applyNumberFormat="1" applyFont="1" applyFill="1" applyBorder="1" applyAlignment="1">
      <alignment horizontal="left" vertical="center" indent="1"/>
    </xf>
    <xf numFmtId="192" fontId="6" fillId="2" borderId="93" xfId="1" applyNumberFormat="1" applyFont="1" applyFill="1" applyBorder="1" applyAlignment="1">
      <alignment horizontal="left" vertical="center" indent="1"/>
    </xf>
    <xf numFmtId="49" fontId="6" fillId="2" borderId="87" xfId="1" applyNumberFormat="1" applyFont="1" applyFill="1" applyBorder="1" applyAlignment="1">
      <alignment horizontal="center" vertical="center"/>
    </xf>
    <xf numFmtId="49" fontId="6" fillId="2" borderId="42" xfId="1" applyNumberFormat="1" applyFont="1" applyFill="1" applyBorder="1" applyAlignment="1">
      <alignment horizontal="center" vertical="center"/>
    </xf>
    <xf numFmtId="179" fontId="6" fillId="2" borderId="101" xfId="0" applyNumberFormat="1" applyFont="1" applyFill="1" applyBorder="1" applyAlignment="1">
      <alignment horizontal="left" vertical="center" indent="1"/>
    </xf>
    <xf numFmtId="179" fontId="6" fillId="2" borderId="94" xfId="0" applyNumberFormat="1" applyFont="1" applyFill="1" applyBorder="1" applyAlignment="1">
      <alignment horizontal="left" vertical="center" indent="1"/>
    </xf>
    <xf numFmtId="0" fontId="6" fillId="0" borderId="2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2" borderId="86" xfId="1" applyFont="1" applyFill="1" applyBorder="1" applyAlignment="1">
      <alignment horizontal="left" vertical="center" shrinkToFit="1"/>
    </xf>
    <xf numFmtId="0" fontId="6" fillId="2" borderId="95" xfId="1" applyFont="1" applyFill="1" applyBorder="1" applyAlignment="1">
      <alignment horizontal="left" vertical="center" shrinkToFit="1"/>
    </xf>
    <xf numFmtId="181" fontId="6" fillId="2" borderId="23" xfId="1" applyNumberFormat="1" applyFont="1" applyFill="1" applyBorder="1" applyAlignment="1">
      <alignment horizontal="left" vertical="center" indent="1"/>
    </xf>
    <xf numFmtId="181" fontId="6" fillId="2" borderId="92" xfId="1" applyNumberFormat="1" applyFont="1" applyFill="1" applyBorder="1" applyAlignment="1">
      <alignment horizontal="left" vertical="center" indent="1"/>
    </xf>
    <xf numFmtId="177" fontId="6" fillId="2" borderId="29" xfId="0" applyNumberFormat="1" applyFont="1" applyFill="1" applyBorder="1" applyAlignment="1">
      <alignment horizontal="center" vertical="center" wrapText="1"/>
    </xf>
    <xf numFmtId="177" fontId="6" fillId="2" borderId="25" xfId="0" applyNumberFormat="1" applyFont="1" applyFill="1" applyBorder="1" applyAlignment="1">
      <alignment horizontal="center" vertical="center" wrapText="1"/>
    </xf>
    <xf numFmtId="181" fontId="6" fillId="2" borderId="43" xfId="1" applyNumberFormat="1" applyFont="1" applyFill="1" applyBorder="1" applyAlignment="1">
      <alignment horizontal="center" vertical="center"/>
    </xf>
    <xf numFmtId="181" fontId="6" fillId="2" borderId="62" xfId="1" applyNumberFormat="1" applyFont="1" applyFill="1" applyBorder="1" applyAlignment="1">
      <alignment horizontal="center" vertical="center"/>
    </xf>
    <xf numFmtId="184" fontId="6" fillId="2" borderId="21" xfId="1" applyNumberFormat="1" applyFont="1" applyFill="1" applyBorder="1" applyAlignment="1">
      <alignment horizontal="left" vertical="center" indent="1"/>
    </xf>
    <xf numFmtId="0" fontId="14" fillId="0" borderId="63" xfId="1" applyFont="1" applyFill="1" applyBorder="1" applyAlignment="1">
      <alignment horizontal="center" vertical="center"/>
    </xf>
    <xf numFmtId="179" fontId="6" fillId="2" borderId="23" xfId="1" applyNumberFormat="1" applyFont="1" applyFill="1" applyBorder="1" applyAlignment="1">
      <alignment horizontal="left" vertical="center" indent="1"/>
    </xf>
    <xf numFmtId="179" fontId="6" fillId="2" borderId="92" xfId="1" applyNumberFormat="1" applyFont="1" applyFill="1" applyBorder="1" applyAlignment="1">
      <alignment horizontal="left" vertical="center" indent="1"/>
    </xf>
    <xf numFmtId="0" fontId="6" fillId="2" borderId="25" xfId="1" applyNumberFormat="1" applyFont="1" applyFill="1" applyBorder="1" applyAlignment="1">
      <alignment horizontal="left" vertical="center" indent="1"/>
    </xf>
    <xf numFmtId="49" fontId="6" fillId="2" borderId="93" xfId="1" applyNumberFormat="1" applyFont="1" applyFill="1" applyBorder="1" applyAlignment="1">
      <alignment horizontal="left" vertical="center" indent="1"/>
    </xf>
    <xf numFmtId="49" fontId="6" fillId="2" borderId="26" xfId="1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left" vertical="center" indent="1"/>
    </xf>
    <xf numFmtId="49" fontId="6" fillId="2" borderId="94" xfId="0" applyNumberFormat="1" applyFont="1" applyFill="1" applyBorder="1" applyAlignment="1">
      <alignment horizontal="left" vertical="center" indent="1"/>
    </xf>
    <xf numFmtId="0" fontId="6" fillId="2" borderId="100" xfId="0" applyFont="1" applyFill="1" applyBorder="1" applyAlignment="1">
      <alignment horizontal="left" vertical="center" indent="1"/>
    </xf>
    <xf numFmtId="0" fontId="6" fillId="2" borderId="92" xfId="0" applyFont="1" applyFill="1" applyBorder="1" applyAlignment="1">
      <alignment horizontal="left" vertical="center" indent="1"/>
    </xf>
    <xf numFmtId="179" fontId="6" fillId="2" borderId="26" xfId="0" applyNumberFormat="1" applyFont="1" applyFill="1" applyBorder="1" applyAlignment="1">
      <alignment horizontal="left" vertical="center" indent="1"/>
    </xf>
    <xf numFmtId="179" fontId="6" fillId="2" borderId="42" xfId="0" applyNumberFormat="1" applyFont="1" applyFill="1" applyBorder="1" applyAlignment="1">
      <alignment horizontal="left" vertical="center" indent="1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horizontal="left" vertical="center" indent="1"/>
    </xf>
    <xf numFmtId="49" fontId="6" fillId="0" borderId="42" xfId="1" applyNumberFormat="1" applyFont="1" applyFill="1" applyBorder="1" applyAlignment="1">
      <alignment horizontal="left" vertical="center" indent="1"/>
    </xf>
    <xf numFmtId="49" fontId="6" fillId="0" borderId="26" xfId="1" applyNumberFormat="1" applyFont="1" applyFill="1" applyBorder="1" applyAlignment="1">
      <alignment horizontal="center" vertical="center"/>
    </xf>
    <xf numFmtId="49" fontId="6" fillId="0" borderId="42" xfId="1" applyNumberFormat="1" applyFont="1" applyFill="1" applyBorder="1" applyAlignment="1">
      <alignment horizontal="center" vertical="center"/>
    </xf>
    <xf numFmtId="0" fontId="6" fillId="2" borderId="43" xfId="1" applyNumberFormat="1" applyFont="1" applyFill="1" applyBorder="1" applyAlignment="1">
      <alignment horizontal="left" vertical="center" indent="1"/>
    </xf>
    <xf numFmtId="49" fontId="6" fillId="2" borderId="62" xfId="1" applyNumberFormat="1" applyFont="1" applyFill="1" applyBorder="1" applyAlignment="1">
      <alignment horizontal="left" vertical="center" indent="1"/>
    </xf>
    <xf numFmtId="0" fontId="6" fillId="0" borderId="87" xfId="1" applyNumberFormat="1" applyFont="1" applyFill="1" applyBorder="1" applyAlignment="1">
      <alignment horizontal="left" vertical="center" indent="1"/>
    </xf>
    <xf numFmtId="49" fontId="6" fillId="0" borderId="87" xfId="1" applyNumberFormat="1" applyFont="1" applyFill="1" applyBorder="1" applyAlignment="1">
      <alignment horizontal="center" vertical="center"/>
    </xf>
    <xf numFmtId="179" fontId="6" fillId="2" borderId="90" xfId="1" applyNumberFormat="1" applyFont="1" applyFill="1" applyBorder="1" applyAlignment="1">
      <alignment horizontal="left" vertical="center" indent="1"/>
    </xf>
    <xf numFmtId="179" fontId="6" fillId="2" borderId="62" xfId="1" applyNumberFormat="1" applyFont="1" applyFill="1" applyBorder="1" applyAlignment="1">
      <alignment horizontal="left" vertical="center" indent="1"/>
    </xf>
    <xf numFmtId="0" fontId="6" fillId="2" borderId="87" xfId="0" applyNumberFormat="1" applyFont="1" applyFill="1" applyBorder="1" applyAlignment="1">
      <alignment horizontal="left" vertical="center" indent="1"/>
    </xf>
    <xf numFmtId="49" fontId="6" fillId="2" borderId="42" xfId="0" applyNumberFormat="1" applyFont="1" applyFill="1" applyBorder="1" applyAlignment="1">
      <alignment horizontal="left" vertical="center" indent="1"/>
    </xf>
    <xf numFmtId="179" fontId="6" fillId="2" borderId="87" xfId="0" applyNumberFormat="1" applyFont="1" applyFill="1" applyBorder="1" applyAlignment="1">
      <alignment horizontal="left" vertical="center" indent="1"/>
    </xf>
    <xf numFmtId="49" fontId="6" fillId="2" borderId="87" xfId="0" applyNumberFormat="1" applyFont="1" applyFill="1" applyBorder="1" applyAlignment="1">
      <alignment horizontal="center" vertical="center"/>
    </xf>
    <xf numFmtId="179" fontId="6" fillId="2" borderId="90" xfId="0" applyNumberFormat="1" applyFont="1" applyFill="1" applyBorder="1" applyAlignment="1">
      <alignment horizontal="left" vertical="center" indent="1"/>
    </xf>
    <xf numFmtId="179" fontId="6" fillId="2" borderId="62" xfId="0" applyNumberFormat="1" applyFont="1" applyFill="1" applyBorder="1" applyAlignment="1">
      <alignment horizontal="left" vertical="center" indent="1"/>
    </xf>
    <xf numFmtId="0" fontId="6" fillId="2" borderId="86" xfId="0" applyNumberFormat="1" applyFont="1" applyFill="1" applyBorder="1" applyAlignment="1">
      <alignment horizontal="left" vertical="center" indent="1"/>
    </xf>
    <xf numFmtId="49" fontId="6" fillId="2" borderId="95" xfId="0" applyNumberFormat="1" applyFont="1" applyFill="1" applyBorder="1" applyAlignment="1">
      <alignment horizontal="left" vertical="center" indent="1"/>
    </xf>
    <xf numFmtId="179" fontId="6" fillId="2" borderId="43" xfId="0" applyNumberFormat="1" applyFont="1" applyFill="1" applyBorder="1" applyAlignment="1">
      <alignment horizontal="left" vertical="center" indent="1"/>
    </xf>
    <xf numFmtId="0" fontId="6" fillId="2" borderId="73" xfId="0" applyNumberFormat="1" applyFont="1" applyFill="1" applyBorder="1" applyAlignment="1">
      <alignment horizontal="left" vertical="center" indent="1"/>
    </xf>
    <xf numFmtId="0" fontId="6" fillId="0" borderId="26" xfId="0" applyNumberFormat="1" applyFont="1" applyFill="1" applyBorder="1" applyAlignment="1">
      <alignment horizontal="left" vertical="center" indent="1"/>
    </xf>
    <xf numFmtId="49" fontId="6" fillId="0" borderId="42" xfId="0" applyNumberFormat="1" applyFont="1" applyFill="1" applyBorder="1" applyAlignment="1">
      <alignment horizontal="left" vertical="center" indent="1"/>
    </xf>
    <xf numFmtId="49" fontId="6" fillId="2" borderId="21" xfId="1" applyNumberFormat="1" applyFont="1" applyFill="1" applyBorder="1" applyAlignment="1">
      <alignment horizontal="center" vertical="center"/>
    </xf>
    <xf numFmtId="49" fontId="6" fillId="2" borderId="25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left" vertical="center" indent="1"/>
    </xf>
    <xf numFmtId="49" fontId="6" fillId="0" borderId="94" xfId="1" applyNumberFormat="1" applyFont="1" applyFill="1" applyBorder="1" applyAlignment="1">
      <alignment horizontal="left" vertical="center" indent="1"/>
    </xf>
    <xf numFmtId="0" fontId="6" fillId="0" borderId="25" xfId="1" applyNumberFormat="1" applyFont="1" applyFill="1" applyBorder="1" applyAlignment="1">
      <alignment horizontal="left" vertical="center" indent="1"/>
    </xf>
    <xf numFmtId="49" fontId="6" fillId="0" borderId="93" xfId="1" applyNumberFormat="1" applyFont="1" applyFill="1" applyBorder="1" applyAlignment="1">
      <alignment horizontal="left" vertical="center" indent="1"/>
    </xf>
    <xf numFmtId="0" fontId="6" fillId="2" borderId="26" xfId="0" applyNumberFormat="1" applyFont="1" applyFill="1" applyBorder="1" applyAlignment="1">
      <alignment horizontal="left" vertical="center" indent="1"/>
    </xf>
    <xf numFmtId="0" fontId="6" fillId="0" borderId="87" xfId="0" applyNumberFormat="1" applyFont="1" applyFill="1" applyBorder="1" applyAlignment="1">
      <alignment horizontal="left" vertical="center" indent="1"/>
    </xf>
    <xf numFmtId="192" fontId="6" fillId="0" borderId="101" xfId="1" applyNumberFormat="1" applyFont="1" applyFill="1" applyBorder="1" applyAlignment="1">
      <alignment horizontal="left" vertical="center" indent="1"/>
    </xf>
    <xf numFmtId="192" fontId="6" fillId="0" borderId="94" xfId="1" applyNumberFormat="1" applyFont="1" applyFill="1" applyBorder="1" applyAlignment="1">
      <alignment horizontal="left" vertical="center" indent="1"/>
    </xf>
    <xf numFmtId="0" fontId="6" fillId="0" borderId="83" xfId="1" applyNumberFormat="1" applyFont="1" applyFill="1" applyBorder="1" applyAlignment="1">
      <alignment horizontal="left" vertical="center" indent="1"/>
    </xf>
    <xf numFmtId="0" fontId="6" fillId="2" borderId="54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6" fillId="2" borderId="81" xfId="1" applyFont="1" applyFill="1" applyBorder="1" applyAlignment="1">
      <alignment horizontal="center" vertical="center"/>
    </xf>
    <xf numFmtId="184" fontId="6" fillId="2" borderId="83" xfId="1" applyNumberFormat="1" applyFont="1" applyFill="1" applyBorder="1" applyAlignment="1">
      <alignment horizontal="left" vertical="center" indent="1"/>
    </xf>
    <xf numFmtId="184" fontId="6" fillId="2" borderId="93" xfId="1" applyNumberFormat="1" applyFont="1" applyFill="1" applyBorder="1" applyAlignment="1">
      <alignment horizontal="left" vertical="center" indent="1"/>
    </xf>
    <xf numFmtId="0" fontId="6" fillId="2" borderId="104" xfId="1" applyFont="1" applyFill="1" applyBorder="1" applyAlignment="1">
      <alignment horizontal="left" vertical="center"/>
    </xf>
    <xf numFmtId="0" fontId="6" fillId="2" borderId="105" xfId="1" applyFont="1" applyFill="1" applyBorder="1" applyAlignment="1">
      <alignment horizontal="left" vertical="center"/>
    </xf>
    <xf numFmtId="0" fontId="6" fillId="2" borderId="104" xfId="1" applyFont="1" applyFill="1" applyBorder="1" applyAlignment="1">
      <alignment vertical="center" shrinkToFit="1"/>
    </xf>
    <xf numFmtId="0" fontId="6" fillId="2" borderId="106" xfId="1" applyFont="1" applyFill="1" applyBorder="1" applyAlignment="1">
      <alignment vertical="center" shrinkToFit="1"/>
    </xf>
    <xf numFmtId="0" fontId="6" fillId="2" borderId="107" xfId="0" applyNumberFormat="1" applyFont="1" applyFill="1" applyBorder="1" applyAlignment="1">
      <alignment horizontal="left" vertical="center" indent="1"/>
    </xf>
    <xf numFmtId="49" fontId="6" fillId="2" borderId="105" xfId="0" applyNumberFormat="1" applyFont="1" applyFill="1" applyBorder="1" applyAlignment="1">
      <alignment horizontal="left" vertical="center" indent="1"/>
    </xf>
    <xf numFmtId="0" fontId="6" fillId="2" borderId="104" xfId="0" applyNumberFormat="1" applyFont="1" applyFill="1" applyBorder="1" applyAlignment="1">
      <alignment horizontal="left" vertical="center" indent="1"/>
    </xf>
    <xf numFmtId="0" fontId="6" fillId="2" borderId="23" xfId="0" applyFont="1" applyFill="1" applyBorder="1" applyAlignment="1">
      <alignment horizontal="left" vertical="center" indent="1"/>
    </xf>
    <xf numFmtId="0" fontId="6" fillId="0" borderId="25" xfId="1" applyFont="1" applyFill="1" applyBorder="1" applyAlignment="1">
      <alignment horizontal="left" vertical="center"/>
    </xf>
    <xf numFmtId="0" fontId="6" fillId="0" borderId="96" xfId="1" applyFont="1" applyFill="1" applyBorder="1" applyAlignment="1">
      <alignment horizontal="left" vertical="center"/>
    </xf>
    <xf numFmtId="0" fontId="6" fillId="2" borderId="63" xfId="1" applyFont="1" applyFill="1" applyBorder="1" applyAlignment="1">
      <alignment horizontal="left" vertical="center"/>
    </xf>
    <xf numFmtId="184" fontId="6" fillId="2" borderId="10" xfId="1" applyNumberFormat="1" applyFont="1" applyFill="1" applyBorder="1" applyAlignment="1">
      <alignment horizontal="left" vertical="center" indent="1"/>
    </xf>
    <xf numFmtId="184" fontId="6" fillId="2" borderId="46" xfId="1" applyNumberFormat="1" applyFont="1" applyFill="1" applyBorder="1" applyAlignment="1">
      <alignment horizontal="left" vertical="center" indent="1"/>
    </xf>
    <xf numFmtId="179" fontId="6" fillId="2" borderId="23" xfId="0" applyNumberFormat="1" applyFont="1" applyFill="1" applyBorder="1" applyAlignment="1">
      <alignment horizontal="left" vertical="center" indent="1"/>
    </xf>
    <xf numFmtId="179" fontId="6" fillId="2" borderId="92" xfId="0" applyNumberFormat="1" applyFont="1" applyFill="1" applyBorder="1" applyAlignment="1">
      <alignment horizontal="left" vertical="center" indent="1"/>
    </xf>
    <xf numFmtId="0" fontId="6" fillId="2" borderId="10" xfId="1" applyFont="1" applyFill="1" applyBorder="1" applyAlignment="1">
      <alignment vertical="center" shrinkToFit="1"/>
    </xf>
    <xf numFmtId="0" fontId="6" fillId="2" borderId="74" xfId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shrinkToFit="1"/>
    </xf>
    <xf numFmtId="179" fontId="0" fillId="0" borderId="7" xfId="0" applyNumberFormat="1" applyFont="1" applyFill="1" applyBorder="1" applyAlignment="1">
      <alignment horizontal="left" vertical="center" indent="1"/>
    </xf>
    <xf numFmtId="179" fontId="0" fillId="0" borderId="14" xfId="0" applyNumberFormat="1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82" fontId="0" fillId="2" borderId="75" xfId="0" applyNumberFormat="1" applyFont="1" applyFill="1" applyBorder="1" applyAlignment="1">
      <alignment horizontal="center"/>
    </xf>
    <xf numFmtId="182" fontId="0" fillId="2" borderId="76" xfId="0" applyNumberFormat="1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left" vertical="center" indent="1"/>
    </xf>
    <xf numFmtId="2" fontId="0" fillId="0" borderId="14" xfId="0" applyNumberFormat="1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79" fontId="0" fillId="0" borderId="15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191" fontId="0" fillId="2" borderId="15" xfId="0" applyNumberFormat="1" applyFont="1" applyFill="1" applyBorder="1" applyAlignment="1">
      <alignment horizontal="left" vertical="center" indent="1"/>
    </xf>
    <xf numFmtId="191" fontId="0" fillId="2" borderId="7" xfId="0" applyNumberFormat="1" applyFont="1" applyFill="1" applyBorder="1" applyAlignment="1">
      <alignment horizontal="left" vertical="center" indent="1"/>
    </xf>
    <xf numFmtId="191" fontId="0" fillId="2" borderId="14" xfId="0" applyNumberFormat="1" applyFont="1" applyFill="1" applyBorder="1" applyAlignment="1">
      <alignment horizontal="left" vertical="center" indent="1"/>
    </xf>
    <xf numFmtId="2" fontId="0" fillId="2" borderId="15" xfId="0" applyNumberFormat="1" applyFont="1" applyFill="1" applyBorder="1" applyAlignment="1">
      <alignment horizontal="left" vertical="center" indent="1"/>
    </xf>
    <xf numFmtId="2" fontId="0" fillId="2" borderId="7" xfId="0" applyNumberFormat="1" applyFont="1" applyFill="1" applyBorder="1" applyAlignment="1">
      <alignment horizontal="left" vertical="center" indent="1"/>
    </xf>
    <xf numFmtId="2" fontId="0" fillId="2" borderId="14" xfId="0" applyNumberFormat="1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176" fontId="0" fillId="2" borderId="15" xfId="0" applyNumberFormat="1" applyFont="1" applyFill="1" applyBorder="1" applyAlignment="1">
      <alignment horizontal="left" vertical="center" indent="1"/>
    </xf>
    <xf numFmtId="176" fontId="0" fillId="2" borderId="14" xfId="0" applyNumberFormat="1" applyFont="1" applyFill="1" applyBorder="1" applyAlignment="1">
      <alignment horizontal="left" vertical="center" inden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182" fontId="0" fillId="2" borderId="10" xfId="0" applyNumberFormat="1" applyFont="1" applyFill="1" applyBorder="1" applyAlignment="1">
      <alignment horizontal="center" vertical="top"/>
    </xf>
    <xf numFmtId="182" fontId="0" fillId="2" borderId="46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83" fontId="0" fillId="2" borderId="13" xfId="0" applyNumberFormat="1" applyFont="1" applyFill="1" applyBorder="1" applyAlignment="1">
      <alignment horizontal="center" vertical="center" wrapText="1"/>
    </xf>
    <xf numFmtId="183" fontId="0" fillId="2" borderId="5" xfId="0" applyNumberFormat="1" applyFont="1" applyFill="1" applyBorder="1" applyAlignment="1">
      <alignment horizontal="center" vertical="center" wrapText="1"/>
    </xf>
    <xf numFmtId="0" fontId="0" fillId="2" borderId="75" xfId="0" applyFont="1" applyFill="1" applyBorder="1" applyAlignment="1">
      <alignment horizontal="center"/>
    </xf>
    <xf numFmtId="0" fontId="0" fillId="2" borderId="7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0" fillId="2" borderId="46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2" borderId="35" xfId="0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left" vertical="center" indent="1"/>
    </xf>
    <xf numFmtId="2" fontId="0" fillId="2" borderId="30" xfId="0" applyNumberFormat="1" applyFont="1" applyFill="1" applyBorder="1" applyAlignment="1">
      <alignment horizontal="left" vertical="center" indent="1"/>
    </xf>
    <xf numFmtId="0" fontId="0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left" vertical="center" indent="1"/>
    </xf>
    <xf numFmtId="177" fontId="0" fillId="0" borderId="14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3" fontId="0" fillId="0" borderId="13" xfId="0" applyNumberFormat="1" applyFont="1" applyFill="1" applyBorder="1" applyAlignment="1">
      <alignment horizontal="center" vertical="center" wrapText="1"/>
    </xf>
    <xf numFmtId="183" fontId="0" fillId="0" borderId="5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188" fontId="0" fillId="0" borderId="15" xfId="0" applyNumberFormat="1" applyFont="1" applyFill="1" applyBorder="1" applyAlignment="1">
      <alignment horizontal="center" vertical="center"/>
    </xf>
    <xf numFmtId="188" fontId="0" fillId="0" borderId="1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9">
    <cellStyle name="ハイパーリンク 2" xfId="4" xr:uid="{00000000-0005-0000-0000-000000000000}"/>
    <cellStyle name="ハイパーリンク 3" xfId="5" xr:uid="{00000000-0005-0000-0000-000001000000}"/>
    <cellStyle name="標準" xfId="0" builtinId="0"/>
    <cellStyle name="標準 2" xfId="3" xr:uid="{00000000-0005-0000-0000-000003000000}"/>
    <cellStyle name="標準 2 2" xfId="6" xr:uid="{00000000-0005-0000-0000-000004000000}"/>
    <cellStyle name="標準 3" xfId="7" xr:uid="{00000000-0005-0000-0000-000005000000}"/>
    <cellStyle name="標準 4" xfId="8" xr:uid="{00000000-0005-0000-0000-000006000000}"/>
    <cellStyle name="標準_○18-02ダイオH18調査結果(大気)" xfId="1" xr:uid="{00000000-0005-0000-0000-000007000000}"/>
    <cellStyle name="標準_成分ﾊﾟﾀｰﾝ_1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52"/>
  <sheetViews>
    <sheetView tabSelected="1" view="pageBreakPreview" topLeftCell="B1" zoomScale="75" zoomScaleNormal="75" zoomScaleSheetLayoutView="75" workbookViewId="0">
      <selection activeCell="S8" sqref="S8"/>
    </sheetView>
  </sheetViews>
  <sheetFormatPr defaultColWidth="9" defaultRowHeight="32.25" customHeight="1" x14ac:dyDescent="0.2"/>
  <cols>
    <col min="1" max="1" width="2.44140625" style="1" customWidth="1"/>
    <col min="2" max="2" width="2.88671875" style="1" bestFit="1" customWidth="1"/>
    <col min="3" max="3" width="3.44140625" style="1" bestFit="1" customWidth="1"/>
    <col min="4" max="4" width="16.33203125" style="1" customWidth="1"/>
    <col min="5" max="5" width="12.6640625" style="1" customWidth="1"/>
    <col min="6" max="6" width="17.88671875" style="1" customWidth="1"/>
    <col min="7" max="7" width="14.77734375" style="1" customWidth="1"/>
    <col min="8" max="8" width="1.44140625" style="1" customWidth="1"/>
    <col min="9" max="9" width="14.109375" style="1" customWidth="1"/>
    <col min="10" max="10" width="15.6640625" style="1" customWidth="1"/>
    <col min="11" max="11" width="0.6640625" style="1" customWidth="1"/>
    <col min="12" max="12" width="14.88671875" style="1" customWidth="1"/>
    <col min="13" max="13" width="15.6640625" style="1" customWidth="1"/>
    <col min="14" max="14" width="15.6640625" style="4" customWidth="1"/>
    <col min="15" max="15" width="10.77734375" style="3" customWidth="1"/>
    <col min="16" max="16" width="2.44140625" style="1" customWidth="1"/>
    <col min="17" max="16384" width="9" style="1"/>
  </cols>
  <sheetData>
    <row r="1" spans="2:20" ht="32.25" customHeight="1" x14ac:dyDescent="0.2">
      <c r="B1" s="400" t="s">
        <v>339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2:20" ht="27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" t="s">
        <v>65</v>
      </c>
    </row>
    <row r="3" spans="2:20" ht="32.25" customHeight="1" thickBot="1" x14ac:dyDescent="0.25">
      <c r="B3" s="414" t="s">
        <v>0</v>
      </c>
      <c r="C3" s="375" t="s">
        <v>1</v>
      </c>
      <c r="D3" s="379" t="s">
        <v>118</v>
      </c>
      <c r="E3" s="380"/>
      <c r="F3" s="380"/>
      <c r="G3" s="381"/>
      <c r="H3" s="411" t="s">
        <v>2</v>
      </c>
      <c r="I3" s="412"/>
      <c r="J3" s="412"/>
      <c r="K3" s="412"/>
      <c r="L3" s="412"/>
      <c r="M3" s="412"/>
      <c r="N3" s="413"/>
      <c r="O3" s="406" t="s">
        <v>3</v>
      </c>
    </row>
    <row r="4" spans="2:20" ht="32.25" customHeight="1" thickBot="1" x14ac:dyDescent="0.25">
      <c r="B4" s="415"/>
      <c r="C4" s="376"/>
      <c r="D4" s="382" t="s">
        <v>4</v>
      </c>
      <c r="E4" s="416"/>
      <c r="F4" s="382" t="s">
        <v>5</v>
      </c>
      <c r="G4" s="383"/>
      <c r="H4" s="430" t="s">
        <v>6</v>
      </c>
      <c r="I4" s="416"/>
      <c r="J4" s="118" t="s">
        <v>7</v>
      </c>
      <c r="K4" s="382" t="s">
        <v>8</v>
      </c>
      <c r="L4" s="416"/>
      <c r="M4" s="119" t="s">
        <v>9</v>
      </c>
      <c r="N4" s="37" t="s">
        <v>10</v>
      </c>
      <c r="O4" s="407"/>
    </row>
    <row r="5" spans="2:20" ht="32.25" customHeight="1" x14ac:dyDescent="0.2">
      <c r="B5" s="361" t="s">
        <v>11</v>
      </c>
      <c r="C5" s="22">
        <v>1</v>
      </c>
      <c r="D5" s="367" t="s">
        <v>13</v>
      </c>
      <c r="E5" s="368"/>
      <c r="F5" s="384" t="s">
        <v>73</v>
      </c>
      <c r="G5" s="385"/>
      <c r="H5" s="431">
        <v>8.2000000000000007E-3</v>
      </c>
      <c r="I5" s="432"/>
      <c r="J5" s="129">
        <v>1.0999999999999999E-2</v>
      </c>
      <c r="K5" s="461">
        <v>1.7000000000000001E-2</v>
      </c>
      <c r="L5" s="462"/>
      <c r="M5" s="130">
        <v>7.4999999999999997E-3</v>
      </c>
      <c r="N5" s="43">
        <f t="shared" ref="N5:N39" si="0">AVERAGE(H5:M5)</f>
        <v>1.0925000000000001E-2</v>
      </c>
      <c r="O5" s="408" t="s">
        <v>12</v>
      </c>
      <c r="S5" s="98"/>
      <c r="T5" s="117"/>
    </row>
    <row r="6" spans="2:20" ht="32.25" customHeight="1" x14ac:dyDescent="0.2">
      <c r="B6" s="362"/>
      <c r="C6" s="23">
        <v>2</v>
      </c>
      <c r="D6" s="369" t="s">
        <v>157</v>
      </c>
      <c r="E6" s="370"/>
      <c r="F6" s="386" t="s">
        <v>146</v>
      </c>
      <c r="G6" s="387"/>
      <c r="H6" s="433">
        <v>2.1999999999999999E-2</v>
      </c>
      <c r="I6" s="434"/>
      <c r="J6" s="44">
        <v>1.4E-2</v>
      </c>
      <c r="K6" s="463">
        <v>2.1999999999999999E-2</v>
      </c>
      <c r="L6" s="434"/>
      <c r="M6" s="108">
        <v>9.4000000000000004E-3</v>
      </c>
      <c r="N6" s="45">
        <f t="shared" si="0"/>
        <v>1.685E-2</v>
      </c>
      <c r="O6" s="409"/>
    </row>
    <row r="7" spans="2:20" ht="32.25" customHeight="1" x14ac:dyDescent="0.2">
      <c r="B7" s="362"/>
      <c r="C7" s="23">
        <v>3</v>
      </c>
      <c r="D7" s="369" t="s">
        <v>72</v>
      </c>
      <c r="E7" s="370"/>
      <c r="F7" s="386" t="s">
        <v>74</v>
      </c>
      <c r="G7" s="387"/>
      <c r="H7" s="433">
        <v>2.1999999999999999E-2</v>
      </c>
      <c r="I7" s="434"/>
      <c r="J7" s="44">
        <v>1.9E-2</v>
      </c>
      <c r="K7" s="463">
        <v>1.9E-2</v>
      </c>
      <c r="L7" s="434"/>
      <c r="M7" s="46">
        <v>2.5000000000000001E-2</v>
      </c>
      <c r="N7" s="45">
        <f t="shared" si="0"/>
        <v>2.1249999999999998E-2</v>
      </c>
      <c r="O7" s="409"/>
      <c r="P7" s="4"/>
      <c r="Q7" s="4"/>
    </row>
    <row r="8" spans="2:20" ht="32.25" customHeight="1" x14ac:dyDescent="0.2">
      <c r="B8" s="362"/>
      <c r="C8" s="24">
        <v>4</v>
      </c>
      <c r="D8" s="417" t="s">
        <v>158</v>
      </c>
      <c r="E8" s="418"/>
      <c r="F8" s="388" t="s">
        <v>75</v>
      </c>
      <c r="G8" s="389"/>
      <c r="H8" s="435">
        <v>1.2999999999999999E-2</v>
      </c>
      <c r="I8" s="436"/>
      <c r="J8" s="47">
        <v>4.4999999999999998E-2</v>
      </c>
      <c r="K8" s="464">
        <v>1.2E-2</v>
      </c>
      <c r="L8" s="436"/>
      <c r="M8" s="131">
        <v>7.7999999999999996E-3</v>
      </c>
      <c r="N8" s="49">
        <f t="shared" si="0"/>
        <v>1.9449999999999999E-2</v>
      </c>
      <c r="O8" s="410"/>
    </row>
    <row r="9" spans="2:20" ht="32.25" customHeight="1" x14ac:dyDescent="0.2">
      <c r="B9" s="362"/>
      <c r="C9" s="25">
        <v>5</v>
      </c>
      <c r="D9" s="419" t="s">
        <v>21</v>
      </c>
      <c r="E9" s="420"/>
      <c r="F9" s="390" t="s">
        <v>22</v>
      </c>
      <c r="G9" s="391"/>
      <c r="H9" s="453" t="s">
        <v>207</v>
      </c>
      <c r="I9" s="454"/>
      <c r="J9" s="111">
        <v>1.2E-2</v>
      </c>
      <c r="K9" s="485" t="s">
        <v>207</v>
      </c>
      <c r="L9" s="454"/>
      <c r="M9" s="50">
        <v>4.3999999999999997E-2</v>
      </c>
      <c r="N9" s="51">
        <f t="shared" si="0"/>
        <v>2.7999999999999997E-2</v>
      </c>
      <c r="O9" s="404" t="s">
        <v>14</v>
      </c>
    </row>
    <row r="10" spans="2:20" ht="32.25" customHeight="1" x14ac:dyDescent="0.2">
      <c r="B10" s="362"/>
      <c r="C10" s="26">
        <v>6</v>
      </c>
      <c r="D10" s="417" t="s">
        <v>249</v>
      </c>
      <c r="E10" s="418"/>
      <c r="F10" s="388" t="s">
        <v>250</v>
      </c>
      <c r="G10" s="389"/>
      <c r="H10" s="455" t="s">
        <v>207</v>
      </c>
      <c r="I10" s="456"/>
      <c r="J10" s="47">
        <v>1.7000000000000001E-2</v>
      </c>
      <c r="K10" s="486" t="s">
        <v>207</v>
      </c>
      <c r="L10" s="456"/>
      <c r="M10" s="48">
        <v>5.8999999999999997E-2</v>
      </c>
      <c r="N10" s="49">
        <f t="shared" si="0"/>
        <v>3.7999999999999999E-2</v>
      </c>
      <c r="O10" s="405"/>
    </row>
    <row r="11" spans="2:20" ht="32.25" customHeight="1" thickBot="1" x14ac:dyDescent="0.25">
      <c r="B11" s="363"/>
      <c r="C11" s="15">
        <v>7</v>
      </c>
      <c r="D11" s="377" t="s">
        <v>88</v>
      </c>
      <c r="E11" s="378"/>
      <c r="F11" s="392" t="s">
        <v>24</v>
      </c>
      <c r="G11" s="393"/>
      <c r="H11" s="451" t="s">
        <v>224</v>
      </c>
      <c r="I11" s="452"/>
      <c r="J11" s="52">
        <v>0.01</v>
      </c>
      <c r="K11" s="487" t="s">
        <v>224</v>
      </c>
      <c r="L11" s="488"/>
      <c r="M11" s="52">
        <v>5.6000000000000001E-2</v>
      </c>
      <c r="N11" s="53">
        <f t="shared" si="0"/>
        <v>3.3000000000000002E-2</v>
      </c>
      <c r="O11" s="54" t="s">
        <v>15</v>
      </c>
    </row>
    <row r="12" spans="2:20" ht="32.25" customHeight="1" x14ac:dyDescent="0.2">
      <c r="B12" s="362" t="s">
        <v>27</v>
      </c>
      <c r="C12" s="22">
        <v>8</v>
      </c>
      <c r="D12" s="367" t="s">
        <v>28</v>
      </c>
      <c r="E12" s="368"/>
      <c r="F12" s="384" t="s">
        <v>29</v>
      </c>
      <c r="G12" s="385"/>
      <c r="H12" s="457">
        <v>5.5999999999999999E-3</v>
      </c>
      <c r="I12" s="458"/>
      <c r="J12" s="115">
        <v>6.7999999999999996E-3</v>
      </c>
      <c r="K12" s="489">
        <v>6.7999999999999996E-3</v>
      </c>
      <c r="L12" s="458"/>
      <c r="M12" s="132">
        <v>1.2E-2</v>
      </c>
      <c r="N12" s="125">
        <f t="shared" si="0"/>
        <v>7.7999999999999996E-3</v>
      </c>
      <c r="O12" s="537" t="s">
        <v>16</v>
      </c>
    </row>
    <row r="13" spans="2:20" ht="32.25" customHeight="1" x14ac:dyDescent="0.2">
      <c r="B13" s="362"/>
      <c r="C13" s="23">
        <v>9</v>
      </c>
      <c r="D13" s="369" t="s">
        <v>30</v>
      </c>
      <c r="E13" s="370"/>
      <c r="F13" s="386" t="s">
        <v>31</v>
      </c>
      <c r="G13" s="387"/>
      <c r="H13" s="441">
        <v>9.7000000000000003E-3</v>
      </c>
      <c r="I13" s="442"/>
      <c r="J13" s="116">
        <v>3.1E-2</v>
      </c>
      <c r="K13" s="483">
        <v>1.7999999999999999E-2</v>
      </c>
      <c r="L13" s="484"/>
      <c r="M13" s="133">
        <v>0.13</v>
      </c>
      <c r="N13" s="124">
        <f t="shared" si="0"/>
        <v>4.7175000000000002E-2</v>
      </c>
      <c r="O13" s="538"/>
      <c r="P13" s="4"/>
      <c r="Q13" s="4"/>
    </row>
    <row r="14" spans="2:20" ht="32.25" customHeight="1" x14ac:dyDescent="0.2">
      <c r="B14" s="362"/>
      <c r="C14" s="26">
        <v>10</v>
      </c>
      <c r="D14" s="126" t="s">
        <v>245</v>
      </c>
      <c r="E14" s="127"/>
      <c r="F14" s="388" t="s">
        <v>246</v>
      </c>
      <c r="G14" s="389"/>
      <c r="H14" s="540">
        <v>7.1000000000000004E-3</v>
      </c>
      <c r="I14" s="541"/>
      <c r="J14" s="55">
        <v>2.1999999999999999E-2</v>
      </c>
      <c r="K14" s="112"/>
      <c r="L14" s="113">
        <v>0.01</v>
      </c>
      <c r="M14" s="55">
        <v>2.1000000000000001E-2</v>
      </c>
      <c r="N14" s="114">
        <f t="shared" si="0"/>
        <v>1.5025E-2</v>
      </c>
      <c r="O14" s="539"/>
      <c r="P14" s="4"/>
      <c r="Q14" s="4"/>
    </row>
    <row r="15" spans="2:20" ht="32.25" customHeight="1" thickBot="1" x14ac:dyDescent="0.25">
      <c r="B15" s="362"/>
      <c r="C15" s="15">
        <v>11</v>
      </c>
      <c r="D15" s="371" t="s">
        <v>32</v>
      </c>
      <c r="E15" s="372"/>
      <c r="F15" s="557" t="s">
        <v>147</v>
      </c>
      <c r="G15" s="558"/>
      <c r="H15" s="443">
        <v>5.0000000000000001E-3</v>
      </c>
      <c r="I15" s="444"/>
      <c r="J15" s="100">
        <v>7.3000000000000001E-3</v>
      </c>
      <c r="K15" s="553">
        <v>8.0000000000000002E-3</v>
      </c>
      <c r="L15" s="554"/>
      <c r="M15" s="180">
        <v>1.2E-2</v>
      </c>
      <c r="N15" s="107">
        <f t="shared" si="0"/>
        <v>8.0749999999999988E-3</v>
      </c>
      <c r="O15" s="121" t="s">
        <v>17</v>
      </c>
      <c r="P15" s="4"/>
      <c r="Q15" s="4"/>
    </row>
    <row r="16" spans="2:20" s="4" customFormat="1" ht="32.25" customHeight="1" x14ac:dyDescent="0.2">
      <c r="B16" s="361" t="s">
        <v>33</v>
      </c>
      <c r="C16" s="128">
        <v>12</v>
      </c>
      <c r="D16" s="373" t="s">
        <v>230</v>
      </c>
      <c r="E16" s="374"/>
      <c r="F16" s="396" t="s">
        <v>231</v>
      </c>
      <c r="G16" s="397"/>
      <c r="H16" s="445">
        <v>1.7000000000000001E-2</v>
      </c>
      <c r="I16" s="446"/>
      <c r="J16" s="106">
        <v>1.2E-2</v>
      </c>
      <c r="K16" s="523">
        <v>6.7999999999999996E-3</v>
      </c>
      <c r="L16" s="446"/>
      <c r="M16" s="137">
        <v>8.9999999999999993E-3</v>
      </c>
      <c r="N16" s="63">
        <f t="shared" si="0"/>
        <v>1.12E-2</v>
      </c>
      <c r="O16" s="105" t="s">
        <v>236</v>
      </c>
    </row>
    <row r="17" spans="2:17" s="4" customFormat="1" ht="32.25" customHeight="1" x14ac:dyDescent="0.2">
      <c r="B17" s="362"/>
      <c r="C17" s="34">
        <v>13</v>
      </c>
      <c r="D17" s="542" t="s">
        <v>95</v>
      </c>
      <c r="E17" s="543"/>
      <c r="F17" s="544" t="s">
        <v>145</v>
      </c>
      <c r="G17" s="545"/>
      <c r="H17" s="546">
        <v>3.5000000000000003E-2</v>
      </c>
      <c r="I17" s="547"/>
      <c r="J17" s="103">
        <v>1.9E-2</v>
      </c>
      <c r="K17" s="548">
        <v>7.1000000000000004E-3</v>
      </c>
      <c r="L17" s="547"/>
      <c r="M17" s="134">
        <v>1.4E-2</v>
      </c>
      <c r="N17" s="104">
        <f t="shared" ref="N17" si="1">AVERAGE(H17:M17)</f>
        <v>1.8775000000000003E-2</v>
      </c>
      <c r="O17" s="401" t="s">
        <v>229</v>
      </c>
    </row>
    <row r="18" spans="2:17" s="4" customFormat="1" ht="32.25" customHeight="1" x14ac:dyDescent="0.2">
      <c r="B18" s="362"/>
      <c r="C18" s="29">
        <v>14</v>
      </c>
      <c r="D18" s="369" t="s">
        <v>96</v>
      </c>
      <c r="E18" s="370"/>
      <c r="F18" s="386" t="s">
        <v>97</v>
      </c>
      <c r="G18" s="387"/>
      <c r="H18" s="447">
        <v>3.5999999999999997E-2</v>
      </c>
      <c r="I18" s="448"/>
      <c r="J18" s="56">
        <v>2.7E-2</v>
      </c>
      <c r="K18" s="555">
        <v>1.7999999999999999E-2</v>
      </c>
      <c r="L18" s="556"/>
      <c r="M18" s="74">
        <v>2.7E-2</v>
      </c>
      <c r="N18" s="45">
        <f t="shared" si="0"/>
        <v>2.7E-2</v>
      </c>
      <c r="O18" s="401"/>
    </row>
    <row r="19" spans="2:17" s="4" customFormat="1" ht="32.25" customHeight="1" thickBot="1" x14ac:dyDescent="0.25">
      <c r="B19" s="363"/>
      <c r="C19" s="32">
        <v>15</v>
      </c>
      <c r="D19" s="459" t="s">
        <v>70</v>
      </c>
      <c r="E19" s="460"/>
      <c r="F19" s="398" t="s">
        <v>71</v>
      </c>
      <c r="G19" s="399"/>
      <c r="H19" s="449">
        <v>0.03</v>
      </c>
      <c r="I19" s="450"/>
      <c r="J19" s="75">
        <v>2.1000000000000001E-2</v>
      </c>
      <c r="K19" s="520">
        <v>3.2000000000000001E-2</v>
      </c>
      <c r="L19" s="521"/>
      <c r="M19" s="76">
        <v>5.0999999999999997E-2</v>
      </c>
      <c r="N19" s="57">
        <f t="shared" si="0"/>
        <v>3.3500000000000002E-2</v>
      </c>
      <c r="O19" s="365"/>
      <c r="P19" s="1"/>
      <c r="Q19" s="1"/>
    </row>
    <row r="20" spans="2:17" s="4" customFormat="1" ht="32.25" customHeight="1" x14ac:dyDescent="0.2">
      <c r="B20" s="361" t="s">
        <v>34</v>
      </c>
      <c r="C20" s="27">
        <v>16</v>
      </c>
      <c r="D20" s="367" t="s">
        <v>35</v>
      </c>
      <c r="E20" s="368"/>
      <c r="F20" s="384" t="s">
        <v>36</v>
      </c>
      <c r="G20" s="385"/>
      <c r="H20" s="437" t="s">
        <v>203</v>
      </c>
      <c r="I20" s="438"/>
      <c r="J20" s="77">
        <v>9.4999999999999998E-3</v>
      </c>
      <c r="K20" s="526" t="s">
        <v>204</v>
      </c>
      <c r="L20" s="438"/>
      <c r="M20" s="78">
        <v>1.2E-2</v>
      </c>
      <c r="N20" s="43">
        <f t="shared" si="0"/>
        <v>1.0749999999999999E-2</v>
      </c>
      <c r="O20" s="403" t="s">
        <v>18</v>
      </c>
      <c r="P20" s="1"/>
      <c r="Q20" s="1"/>
    </row>
    <row r="21" spans="2:17" ht="32.25" customHeight="1" x14ac:dyDescent="0.2">
      <c r="B21" s="362"/>
      <c r="C21" s="31">
        <v>17</v>
      </c>
      <c r="D21" s="417" t="s">
        <v>66</v>
      </c>
      <c r="E21" s="418"/>
      <c r="F21" s="388" t="s">
        <v>37</v>
      </c>
      <c r="G21" s="389"/>
      <c r="H21" s="439" t="s">
        <v>203</v>
      </c>
      <c r="I21" s="440"/>
      <c r="J21" s="79">
        <v>1.9E-2</v>
      </c>
      <c r="K21" s="527" t="s">
        <v>204</v>
      </c>
      <c r="L21" s="440"/>
      <c r="M21" s="80">
        <v>1.2E-2</v>
      </c>
      <c r="N21" s="58">
        <f t="shared" si="0"/>
        <v>1.55E-2</v>
      </c>
      <c r="O21" s="402"/>
    </row>
    <row r="22" spans="2:17" ht="32.25" customHeight="1" x14ac:dyDescent="0.2">
      <c r="B22" s="362"/>
      <c r="C22" s="16">
        <v>18</v>
      </c>
      <c r="D22" s="419" t="s">
        <v>221</v>
      </c>
      <c r="E22" s="420"/>
      <c r="F22" s="390" t="s">
        <v>202</v>
      </c>
      <c r="G22" s="391"/>
      <c r="H22" s="534">
        <v>8.3999999999999995E-3</v>
      </c>
      <c r="I22" s="535"/>
      <c r="J22" s="91">
        <v>7.4999999999999997E-3</v>
      </c>
      <c r="K22" s="528">
        <v>1.2999999999999999E-2</v>
      </c>
      <c r="L22" s="529"/>
      <c r="M22" s="92">
        <v>2.3E-2</v>
      </c>
      <c r="N22" s="93">
        <f t="shared" si="0"/>
        <v>1.2974999999999999E-2</v>
      </c>
      <c r="O22" s="364" t="s">
        <v>20</v>
      </c>
    </row>
    <row r="23" spans="2:17" ht="32.25" customHeight="1" x14ac:dyDescent="0.2">
      <c r="B23" s="362"/>
      <c r="C23" s="33">
        <v>19</v>
      </c>
      <c r="D23" s="421" t="s">
        <v>222</v>
      </c>
      <c r="E23" s="422"/>
      <c r="F23" s="388" t="s">
        <v>220</v>
      </c>
      <c r="G23" s="389"/>
      <c r="H23" s="536">
        <v>1.0999999999999999E-2</v>
      </c>
      <c r="I23" s="531"/>
      <c r="J23" s="94">
        <v>7.7000000000000002E-3</v>
      </c>
      <c r="K23" s="530">
        <v>1.2E-2</v>
      </c>
      <c r="L23" s="531"/>
      <c r="M23" s="95">
        <v>3.3000000000000002E-2</v>
      </c>
      <c r="N23" s="96">
        <f t="shared" si="0"/>
        <v>1.5925000000000002E-2</v>
      </c>
      <c r="O23" s="402"/>
      <c r="Q23" s="4"/>
    </row>
    <row r="24" spans="2:17" ht="32.25" customHeight="1" x14ac:dyDescent="0.2">
      <c r="B24" s="362"/>
      <c r="C24" s="30">
        <v>20</v>
      </c>
      <c r="D24" s="394" t="s">
        <v>98</v>
      </c>
      <c r="E24" s="395"/>
      <c r="F24" s="425" t="s">
        <v>144</v>
      </c>
      <c r="G24" s="426"/>
      <c r="H24" s="514">
        <v>1.2999999999999999E-2</v>
      </c>
      <c r="I24" s="515"/>
      <c r="J24" s="72">
        <v>1.9E-2</v>
      </c>
      <c r="K24" s="532">
        <v>6.6E-3</v>
      </c>
      <c r="L24" s="515"/>
      <c r="M24" s="73">
        <v>1.4E-2</v>
      </c>
      <c r="N24" s="59">
        <f t="shared" si="0"/>
        <v>1.315E-2</v>
      </c>
      <c r="O24" s="364" t="s">
        <v>19</v>
      </c>
    </row>
    <row r="25" spans="2:17" ht="32.25" customHeight="1" thickBot="1" x14ac:dyDescent="0.25">
      <c r="B25" s="363"/>
      <c r="C25" s="123">
        <v>21</v>
      </c>
      <c r="D25" s="377" t="s">
        <v>99</v>
      </c>
      <c r="E25" s="378"/>
      <c r="F25" s="392" t="s">
        <v>100</v>
      </c>
      <c r="G25" s="393"/>
      <c r="H25" s="518">
        <v>0.05</v>
      </c>
      <c r="I25" s="519"/>
      <c r="J25" s="68">
        <v>1.9E-2</v>
      </c>
      <c r="K25" s="522">
        <v>0.03</v>
      </c>
      <c r="L25" s="519"/>
      <c r="M25" s="69">
        <v>5.0999999999999997E-2</v>
      </c>
      <c r="N25" s="61">
        <f t="shared" si="0"/>
        <v>3.7499999999999999E-2</v>
      </c>
      <c r="O25" s="365"/>
      <c r="P25" s="4"/>
      <c r="Q25" s="4"/>
    </row>
    <row r="26" spans="2:17" s="4" customFormat="1" ht="32.25" customHeight="1" x14ac:dyDescent="0.2">
      <c r="B26" s="361" t="s">
        <v>38</v>
      </c>
      <c r="C26" s="128">
        <v>22</v>
      </c>
      <c r="D26" s="373" t="s">
        <v>101</v>
      </c>
      <c r="E26" s="374"/>
      <c r="F26" s="396" t="s">
        <v>149</v>
      </c>
      <c r="G26" s="397"/>
      <c r="H26" s="445">
        <v>2.7E-2</v>
      </c>
      <c r="I26" s="446"/>
      <c r="J26" s="70">
        <v>1.0999999999999999E-2</v>
      </c>
      <c r="K26" s="523">
        <v>1.6E-2</v>
      </c>
      <c r="L26" s="446"/>
      <c r="M26" s="71">
        <v>3.2000000000000001E-2</v>
      </c>
      <c r="N26" s="63">
        <f t="shared" si="0"/>
        <v>2.1499999999999998E-2</v>
      </c>
      <c r="O26" s="64" t="s">
        <v>19</v>
      </c>
      <c r="P26" s="1"/>
      <c r="Q26" s="1"/>
    </row>
    <row r="27" spans="2:17" ht="32.25" customHeight="1" x14ac:dyDescent="0.2">
      <c r="B27" s="362"/>
      <c r="C27" s="34">
        <v>23</v>
      </c>
      <c r="D27" s="427" t="s">
        <v>39</v>
      </c>
      <c r="E27" s="428"/>
      <c r="F27" s="423" t="s">
        <v>150</v>
      </c>
      <c r="G27" s="424"/>
      <c r="H27" s="533">
        <v>1.4E-2</v>
      </c>
      <c r="I27" s="525"/>
      <c r="J27" s="86">
        <v>1.2999999999999999E-2</v>
      </c>
      <c r="K27" s="524">
        <v>1.6E-2</v>
      </c>
      <c r="L27" s="525"/>
      <c r="M27" s="87">
        <v>4.1000000000000002E-2</v>
      </c>
      <c r="N27" s="88">
        <f t="shared" si="0"/>
        <v>2.0999999999999998E-2</v>
      </c>
      <c r="O27" s="89" t="s">
        <v>23</v>
      </c>
      <c r="P27" s="4"/>
      <c r="Q27" s="4"/>
    </row>
    <row r="28" spans="2:17" ht="32.25" customHeight="1" x14ac:dyDescent="0.2">
      <c r="B28" s="362"/>
      <c r="C28" s="30">
        <v>24</v>
      </c>
      <c r="D28" s="394" t="s">
        <v>199</v>
      </c>
      <c r="E28" s="395"/>
      <c r="F28" s="425" t="s">
        <v>200</v>
      </c>
      <c r="G28" s="426"/>
      <c r="H28" s="517" t="s">
        <v>203</v>
      </c>
      <c r="I28" s="503"/>
      <c r="J28" s="72">
        <v>2.4E-2</v>
      </c>
      <c r="K28" s="502" t="s">
        <v>203</v>
      </c>
      <c r="L28" s="503"/>
      <c r="M28" s="73">
        <v>3.1E-2</v>
      </c>
      <c r="N28" s="59">
        <f t="shared" si="0"/>
        <v>2.75E-2</v>
      </c>
      <c r="O28" s="65" t="s">
        <v>25</v>
      </c>
    </row>
    <row r="29" spans="2:17" s="4" customFormat="1" ht="32.25" customHeight="1" x14ac:dyDescent="0.2">
      <c r="B29" s="362"/>
      <c r="C29" s="35">
        <v>25</v>
      </c>
      <c r="D29" s="394" t="s">
        <v>159</v>
      </c>
      <c r="E29" s="395"/>
      <c r="F29" s="425" t="s">
        <v>151</v>
      </c>
      <c r="G29" s="426"/>
      <c r="H29" s="516">
        <v>2.5000000000000001E-2</v>
      </c>
      <c r="I29" s="501"/>
      <c r="J29" s="72">
        <v>1.2E-2</v>
      </c>
      <c r="K29" s="500">
        <v>0.01</v>
      </c>
      <c r="L29" s="501"/>
      <c r="M29" s="101">
        <v>2.5000000000000001E-2</v>
      </c>
      <c r="N29" s="59">
        <f t="shared" si="0"/>
        <v>1.8000000000000002E-2</v>
      </c>
      <c r="O29" s="60" t="s">
        <v>19</v>
      </c>
      <c r="P29" s="1"/>
      <c r="Q29" s="1"/>
    </row>
    <row r="30" spans="2:17" ht="32.25" customHeight="1" x14ac:dyDescent="0.2">
      <c r="B30" s="362"/>
      <c r="C30" s="30">
        <v>26</v>
      </c>
      <c r="D30" s="394" t="s">
        <v>251</v>
      </c>
      <c r="E30" s="395"/>
      <c r="F30" s="425" t="s">
        <v>148</v>
      </c>
      <c r="G30" s="426"/>
      <c r="H30" s="517" t="s">
        <v>208</v>
      </c>
      <c r="I30" s="503"/>
      <c r="J30" s="102">
        <v>0.01</v>
      </c>
      <c r="K30" s="502" t="s">
        <v>209</v>
      </c>
      <c r="L30" s="503"/>
      <c r="M30" s="73">
        <v>2.1999999999999999E-2</v>
      </c>
      <c r="N30" s="59">
        <f t="shared" si="0"/>
        <v>1.6E-2</v>
      </c>
      <c r="O30" s="60" t="s">
        <v>26</v>
      </c>
    </row>
    <row r="31" spans="2:17" ht="32.25" customHeight="1" x14ac:dyDescent="0.2">
      <c r="B31" s="362"/>
      <c r="C31" s="35">
        <v>27</v>
      </c>
      <c r="D31" s="427" t="s">
        <v>252</v>
      </c>
      <c r="E31" s="428"/>
      <c r="F31" s="423" t="s">
        <v>41</v>
      </c>
      <c r="G31" s="424"/>
      <c r="H31" s="510">
        <v>8.8999999999999999E-3</v>
      </c>
      <c r="I31" s="505"/>
      <c r="J31" s="86">
        <v>8.2000000000000007E-3</v>
      </c>
      <c r="K31" s="504">
        <v>1.6E-2</v>
      </c>
      <c r="L31" s="505"/>
      <c r="M31" s="87">
        <v>5.6000000000000001E-2</v>
      </c>
      <c r="N31" s="88">
        <f t="shared" si="0"/>
        <v>2.2275000000000003E-2</v>
      </c>
      <c r="O31" s="90" t="s">
        <v>40</v>
      </c>
    </row>
    <row r="32" spans="2:17" ht="32.25" customHeight="1" x14ac:dyDescent="0.2">
      <c r="B32" s="362"/>
      <c r="C32" s="30">
        <v>28</v>
      </c>
      <c r="D32" s="423" t="s">
        <v>42</v>
      </c>
      <c r="E32" s="429"/>
      <c r="F32" s="423" t="s">
        <v>43</v>
      </c>
      <c r="G32" s="424"/>
      <c r="H32" s="511" t="s">
        <v>203</v>
      </c>
      <c r="I32" s="507"/>
      <c r="J32" s="122">
        <v>7.7000000000000002E-3</v>
      </c>
      <c r="K32" s="506" t="s">
        <v>203</v>
      </c>
      <c r="L32" s="507"/>
      <c r="M32" s="87">
        <v>2.9000000000000001E-2</v>
      </c>
      <c r="N32" s="88">
        <f t="shared" si="0"/>
        <v>1.8350000000000002E-2</v>
      </c>
      <c r="O32" s="99" t="s">
        <v>44</v>
      </c>
    </row>
    <row r="33" spans="2:17" ht="32.25" customHeight="1" thickBot="1" x14ac:dyDescent="0.25">
      <c r="B33" s="363"/>
      <c r="C33" s="123">
        <v>29</v>
      </c>
      <c r="D33" s="377" t="s">
        <v>46</v>
      </c>
      <c r="E33" s="378"/>
      <c r="F33" s="392" t="s">
        <v>68</v>
      </c>
      <c r="G33" s="393"/>
      <c r="H33" s="512">
        <v>1.7000000000000001E-2</v>
      </c>
      <c r="I33" s="513"/>
      <c r="J33" s="82">
        <v>4.4999999999999998E-2</v>
      </c>
      <c r="K33" s="508">
        <v>1.4E-2</v>
      </c>
      <c r="L33" s="509"/>
      <c r="M33" s="69">
        <v>3.6999999999999998E-2</v>
      </c>
      <c r="N33" s="61">
        <f t="shared" si="0"/>
        <v>2.8249999999999997E-2</v>
      </c>
      <c r="O33" s="62" t="s">
        <v>45</v>
      </c>
    </row>
    <row r="34" spans="2:17" ht="32.25" customHeight="1" x14ac:dyDescent="0.2">
      <c r="B34" s="361" t="s">
        <v>47</v>
      </c>
      <c r="C34" s="28">
        <v>30</v>
      </c>
      <c r="D34" s="369" t="s">
        <v>67</v>
      </c>
      <c r="E34" s="370"/>
      <c r="F34" s="386" t="s">
        <v>223</v>
      </c>
      <c r="G34" s="387"/>
      <c r="H34" s="469">
        <v>7.1999999999999998E-3</v>
      </c>
      <c r="I34" s="470"/>
      <c r="J34" s="83">
        <v>6.7999999999999996E-3</v>
      </c>
      <c r="K34" s="491">
        <v>0.01</v>
      </c>
      <c r="L34" s="492"/>
      <c r="M34" s="74">
        <v>1.0999999999999999E-2</v>
      </c>
      <c r="N34" s="109">
        <f t="shared" si="0"/>
        <v>8.7500000000000008E-3</v>
      </c>
      <c r="O34" s="401" t="s">
        <v>240</v>
      </c>
      <c r="Q34" s="4"/>
    </row>
    <row r="35" spans="2:17" ht="32.25" customHeight="1" x14ac:dyDescent="0.2">
      <c r="B35" s="362"/>
      <c r="C35" s="31">
        <v>31</v>
      </c>
      <c r="D35" s="550" t="s">
        <v>234</v>
      </c>
      <c r="E35" s="551"/>
      <c r="F35" s="477" t="s">
        <v>235</v>
      </c>
      <c r="G35" s="478"/>
      <c r="H35" s="471">
        <v>7.7999999999999996E-3</v>
      </c>
      <c r="I35" s="472"/>
      <c r="J35" s="84">
        <v>1.0999999999999999E-2</v>
      </c>
      <c r="K35" s="493">
        <v>7.4999999999999997E-3</v>
      </c>
      <c r="L35" s="494"/>
      <c r="M35" s="80">
        <v>1.6E-2</v>
      </c>
      <c r="N35" s="58">
        <f t="shared" si="0"/>
        <v>1.0574999999999999E-2</v>
      </c>
      <c r="O35" s="402"/>
      <c r="Q35" s="4"/>
    </row>
    <row r="36" spans="2:17" ht="32.25" customHeight="1" x14ac:dyDescent="0.2">
      <c r="B36" s="362"/>
      <c r="C36" s="34">
        <v>32</v>
      </c>
      <c r="D36" s="394" t="s">
        <v>89</v>
      </c>
      <c r="E36" s="552"/>
      <c r="F36" s="479" t="s">
        <v>94</v>
      </c>
      <c r="G36" s="480"/>
      <c r="H36" s="473" t="s">
        <v>203</v>
      </c>
      <c r="I36" s="474"/>
      <c r="J36" s="102">
        <v>0.03</v>
      </c>
      <c r="K36" s="495" t="s">
        <v>204</v>
      </c>
      <c r="L36" s="474"/>
      <c r="M36" s="73">
        <v>1.4999999999999999E-2</v>
      </c>
      <c r="N36" s="59">
        <f>AVERAGE(H36:M36)</f>
        <v>2.2499999999999999E-2</v>
      </c>
      <c r="O36" s="120" t="s">
        <v>90</v>
      </c>
      <c r="Q36" s="4"/>
    </row>
    <row r="37" spans="2:17" s="4" customFormat="1" ht="32.25" customHeight="1" x14ac:dyDescent="0.2">
      <c r="B37" s="362"/>
      <c r="C37" s="35">
        <v>33</v>
      </c>
      <c r="D37" s="419" t="s">
        <v>102</v>
      </c>
      <c r="E37" s="420"/>
      <c r="F37" s="390" t="s">
        <v>103</v>
      </c>
      <c r="G37" s="391"/>
      <c r="H37" s="475">
        <v>1.9E-2</v>
      </c>
      <c r="I37" s="476"/>
      <c r="J37" s="85">
        <v>9.2999999999999992E-3</v>
      </c>
      <c r="K37" s="496">
        <v>6.1000000000000004E-3</v>
      </c>
      <c r="L37" s="497"/>
      <c r="M37" s="81">
        <v>2.9000000000000001E-2</v>
      </c>
      <c r="N37" s="51">
        <f t="shared" si="0"/>
        <v>1.585E-2</v>
      </c>
      <c r="O37" s="364" t="s">
        <v>19</v>
      </c>
      <c r="P37" s="1"/>
    </row>
    <row r="38" spans="2:17" s="4" customFormat="1" ht="32.25" customHeight="1" x14ac:dyDescent="0.2">
      <c r="B38" s="362"/>
      <c r="C38" s="28">
        <v>34</v>
      </c>
      <c r="D38" s="369" t="s">
        <v>104</v>
      </c>
      <c r="E38" s="370"/>
      <c r="F38" s="386" t="s">
        <v>105</v>
      </c>
      <c r="G38" s="387"/>
      <c r="H38" s="498">
        <v>1.6E-2</v>
      </c>
      <c r="I38" s="499"/>
      <c r="J38" s="136">
        <v>7.0000000000000001E-3</v>
      </c>
      <c r="K38" s="549">
        <v>1.9E-2</v>
      </c>
      <c r="L38" s="499"/>
      <c r="M38" s="135">
        <v>0.05</v>
      </c>
      <c r="N38" s="45">
        <f>AVERAGE(H38:M38)</f>
        <v>2.3E-2</v>
      </c>
      <c r="O38" s="401"/>
      <c r="P38" s="1"/>
      <c r="Q38" s="1"/>
    </row>
    <row r="39" spans="2:17" s="4" customFormat="1" ht="32.25" customHeight="1" thickBot="1" x14ac:dyDescent="0.25">
      <c r="B39" s="363"/>
      <c r="C39" s="36">
        <v>35</v>
      </c>
      <c r="D39" s="481" t="s">
        <v>106</v>
      </c>
      <c r="E39" s="482"/>
      <c r="F39" s="398" t="s">
        <v>107</v>
      </c>
      <c r="G39" s="399"/>
      <c r="H39" s="449">
        <v>1.4E-2</v>
      </c>
      <c r="I39" s="450"/>
      <c r="J39" s="75">
        <v>6.7000000000000002E-3</v>
      </c>
      <c r="K39" s="520">
        <v>1.9E-2</v>
      </c>
      <c r="L39" s="521"/>
      <c r="M39" s="181">
        <v>1.9E-2</v>
      </c>
      <c r="N39" s="57">
        <f t="shared" si="0"/>
        <v>1.4675000000000001E-2</v>
      </c>
      <c r="O39" s="365"/>
      <c r="P39" s="1"/>
      <c r="Q39" s="1"/>
    </row>
    <row r="40" spans="2:17" ht="22.5" customHeight="1" x14ac:dyDescent="0.2">
      <c r="B40" s="2"/>
      <c r="C40" s="2"/>
      <c r="D40" s="17"/>
      <c r="E40" s="17"/>
      <c r="F40" s="2"/>
      <c r="G40" s="2"/>
      <c r="H40" s="2"/>
      <c r="I40" s="2"/>
      <c r="J40" s="2"/>
      <c r="K40" s="2"/>
      <c r="L40" s="2"/>
      <c r="M40" s="2"/>
      <c r="N40" s="2"/>
      <c r="O40" s="16"/>
    </row>
    <row r="41" spans="2:17" ht="25.5" customHeight="1" x14ac:dyDescent="0.2">
      <c r="B41" s="2"/>
      <c r="C41" s="2"/>
      <c r="D41" s="67" t="s">
        <v>214</v>
      </c>
      <c r="E41" s="465" t="s">
        <v>215</v>
      </c>
      <c r="F41" s="466"/>
      <c r="G41" s="467" t="s">
        <v>214</v>
      </c>
      <c r="H41" s="468"/>
      <c r="I41" s="467" t="s">
        <v>215</v>
      </c>
      <c r="J41" s="490"/>
      <c r="K41" s="468"/>
      <c r="L41" s="2"/>
      <c r="M41" s="2"/>
      <c r="O41" s="16"/>
    </row>
    <row r="42" spans="2:17" ht="26.25" customHeight="1" x14ac:dyDescent="0.2">
      <c r="B42" s="4"/>
      <c r="C42" s="2"/>
      <c r="D42" s="66" t="s">
        <v>216</v>
      </c>
      <c r="E42" s="465" t="s">
        <v>254</v>
      </c>
      <c r="F42" s="466"/>
      <c r="G42" s="467" t="s">
        <v>218</v>
      </c>
      <c r="H42" s="468"/>
      <c r="I42" s="467" t="s">
        <v>255</v>
      </c>
      <c r="J42" s="490"/>
      <c r="K42" s="468"/>
      <c r="L42" s="5"/>
      <c r="M42" s="18"/>
      <c r="N42" s="6"/>
      <c r="O42" s="19"/>
    </row>
    <row r="43" spans="2:17" ht="26.25" customHeight="1" x14ac:dyDescent="0.2">
      <c r="B43" s="4"/>
      <c r="C43" s="2"/>
      <c r="D43" s="66" t="s">
        <v>217</v>
      </c>
      <c r="E43" s="465" t="s">
        <v>253</v>
      </c>
      <c r="F43" s="466"/>
      <c r="G43" s="467" t="s">
        <v>219</v>
      </c>
      <c r="H43" s="468"/>
      <c r="I43" s="467" t="s">
        <v>256</v>
      </c>
      <c r="J43" s="490"/>
      <c r="K43" s="468"/>
      <c r="L43" s="5"/>
      <c r="M43" s="5"/>
      <c r="O43" s="20"/>
    </row>
    <row r="44" spans="2:17" ht="9.75" customHeight="1" x14ac:dyDescent="0.2">
      <c r="B44" s="4"/>
      <c r="C44" s="2"/>
      <c r="D44" s="4"/>
      <c r="E44" s="4"/>
      <c r="F44" s="2"/>
      <c r="G44" s="2"/>
      <c r="H44" s="16"/>
      <c r="I44" s="16"/>
      <c r="J44" s="16"/>
      <c r="K44" s="16"/>
      <c r="L44" s="5"/>
      <c r="M44" s="5"/>
      <c r="O44" s="20"/>
    </row>
    <row r="45" spans="2:17" ht="17.25" customHeight="1" x14ac:dyDescent="0.2">
      <c r="B45" s="4"/>
      <c r="C45" s="2"/>
      <c r="D45" s="366" t="s">
        <v>330</v>
      </c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</row>
    <row r="46" spans="2:17" ht="21" customHeight="1" x14ac:dyDescent="0.2">
      <c r="B46" s="4"/>
      <c r="C46" s="4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</row>
    <row r="48" spans="2:17" ht="32.25" customHeight="1" x14ac:dyDescent="0.2">
      <c r="N48" s="138"/>
    </row>
    <row r="49" spans="13:14" ht="27" customHeight="1" x14ac:dyDescent="0.2">
      <c r="M49" s="182"/>
      <c r="N49" s="183"/>
    </row>
    <row r="50" spans="13:14" ht="27" customHeight="1" x14ac:dyDescent="0.2">
      <c r="M50" s="182"/>
      <c r="N50" s="184"/>
    </row>
    <row r="51" spans="13:14" ht="27" customHeight="1" x14ac:dyDescent="0.2"/>
    <row r="52" spans="13:14" ht="67.5" customHeight="1" x14ac:dyDescent="0.2"/>
  </sheetData>
  <mergeCells count="173">
    <mergeCell ref="O12:O14"/>
    <mergeCell ref="F14:G14"/>
    <mergeCell ref="H14:I14"/>
    <mergeCell ref="D17:E17"/>
    <mergeCell ref="F17:G17"/>
    <mergeCell ref="H17:I17"/>
    <mergeCell ref="K17:L17"/>
    <mergeCell ref="O17:O19"/>
    <mergeCell ref="K38:L38"/>
    <mergeCell ref="D34:E34"/>
    <mergeCell ref="D35:E35"/>
    <mergeCell ref="D36:E36"/>
    <mergeCell ref="F33:G33"/>
    <mergeCell ref="F34:G34"/>
    <mergeCell ref="F26:G26"/>
    <mergeCell ref="K15:L15"/>
    <mergeCell ref="K16:L16"/>
    <mergeCell ref="K18:L18"/>
    <mergeCell ref="K19:L19"/>
    <mergeCell ref="F20:G20"/>
    <mergeCell ref="F21:G21"/>
    <mergeCell ref="F31:G31"/>
    <mergeCell ref="F32:G32"/>
    <mergeCell ref="F15:G15"/>
    <mergeCell ref="K39:L39"/>
    <mergeCell ref="I41:K41"/>
    <mergeCell ref="I42:K42"/>
    <mergeCell ref="K25:L25"/>
    <mergeCell ref="K26:L26"/>
    <mergeCell ref="K27:L27"/>
    <mergeCell ref="K28:L28"/>
    <mergeCell ref="K20:L20"/>
    <mergeCell ref="K21:L21"/>
    <mergeCell ref="K22:L22"/>
    <mergeCell ref="K23:L23"/>
    <mergeCell ref="K24:L24"/>
    <mergeCell ref="H27:I27"/>
    <mergeCell ref="H28:I28"/>
    <mergeCell ref="H22:I22"/>
    <mergeCell ref="H23:I23"/>
    <mergeCell ref="K9:L9"/>
    <mergeCell ref="K10:L10"/>
    <mergeCell ref="K11:L11"/>
    <mergeCell ref="K12:L12"/>
    <mergeCell ref="I43:K43"/>
    <mergeCell ref="K34:L34"/>
    <mergeCell ref="K35:L35"/>
    <mergeCell ref="K36:L36"/>
    <mergeCell ref="K37:L37"/>
    <mergeCell ref="H38:I38"/>
    <mergeCell ref="H39:I39"/>
    <mergeCell ref="K29:L29"/>
    <mergeCell ref="K30:L30"/>
    <mergeCell ref="K31:L31"/>
    <mergeCell ref="K32:L32"/>
    <mergeCell ref="K33:L33"/>
    <mergeCell ref="H31:I31"/>
    <mergeCell ref="H32:I32"/>
    <mergeCell ref="H33:I33"/>
    <mergeCell ref="H24:I24"/>
    <mergeCell ref="H29:I29"/>
    <mergeCell ref="H30:I30"/>
    <mergeCell ref="H25:I25"/>
    <mergeCell ref="H26:I26"/>
    <mergeCell ref="K4:L4"/>
    <mergeCell ref="K5:L5"/>
    <mergeCell ref="K6:L6"/>
    <mergeCell ref="K7:L7"/>
    <mergeCell ref="K8:L8"/>
    <mergeCell ref="E41:F41"/>
    <mergeCell ref="E42:F42"/>
    <mergeCell ref="E43:F43"/>
    <mergeCell ref="G41:H41"/>
    <mergeCell ref="G42:H42"/>
    <mergeCell ref="G43:H43"/>
    <mergeCell ref="H34:I34"/>
    <mergeCell ref="H35:I35"/>
    <mergeCell ref="H36:I36"/>
    <mergeCell ref="H37:I37"/>
    <mergeCell ref="F35:G35"/>
    <mergeCell ref="F36:G36"/>
    <mergeCell ref="F37:G37"/>
    <mergeCell ref="F38:G38"/>
    <mergeCell ref="F39:G39"/>
    <mergeCell ref="D37:E37"/>
    <mergeCell ref="D38:E38"/>
    <mergeCell ref="D39:E39"/>
    <mergeCell ref="K13:L13"/>
    <mergeCell ref="D31:E31"/>
    <mergeCell ref="D32:E32"/>
    <mergeCell ref="D25:E25"/>
    <mergeCell ref="D26:E26"/>
    <mergeCell ref="D27:E27"/>
    <mergeCell ref="H4:I4"/>
    <mergeCell ref="H5:I5"/>
    <mergeCell ref="H6:I6"/>
    <mergeCell ref="H7:I7"/>
    <mergeCell ref="H8:I8"/>
    <mergeCell ref="H20:I20"/>
    <mergeCell ref="H21:I21"/>
    <mergeCell ref="H13:I13"/>
    <mergeCell ref="H15:I15"/>
    <mergeCell ref="H16:I16"/>
    <mergeCell ref="H18:I18"/>
    <mergeCell ref="H19:I19"/>
    <mergeCell ref="H11:I11"/>
    <mergeCell ref="H9:I9"/>
    <mergeCell ref="H10:I10"/>
    <mergeCell ref="H12:I12"/>
    <mergeCell ref="D19:E19"/>
    <mergeCell ref="D20:E20"/>
    <mergeCell ref="D21:E21"/>
    <mergeCell ref="D22:E22"/>
    <mergeCell ref="D23:E23"/>
    <mergeCell ref="F27:G27"/>
    <mergeCell ref="F28:G28"/>
    <mergeCell ref="F29:G29"/>
    <mergeCell ref="F30:G30"/>
    <mergeCell ref="F25:G25"/>
    <mergeCell ref="D28:E28"/>
    <mergeCell ref="D29:E29"/>
    <mergeCell ref="F22:G22"/>
    <mergeCell ref="F23:G23"/>
    <mergeCell ref="F24:G24"/>
    <mergeCell ref="D30:E30"/>
    <mergeCell ref="F16:G16"/>
    <mergeCell ref="F18:G18"/>
    <mergeCell ref="F19:G19"/>
    <mergeCell ref="B1:O1"/>
    <mergeCell ref="O37:O39"/>
    <mergeCell ref="O34:O35"/>
    <mergeCell ref="O20:O21"/>
    <mergeCell ref="O22:O23"/>
    <mergeCell ref="O9:O10"/>
    <mergeCell ref="O3:O4"/>
    <mergeCell ref="O5:O8"/>
    <mergeCell ref="B26:B33"/>
    <mergeCell ref="B16:B19"/>
    <mergeCell ref="H3:N3"/>
    <mergeCell ref="B3:B4"/>
    <mergeCell ref="B5:B11"/>
    <mergeCell ref="B12:B15"/>
    <mergeCell ref="D4:E4"/>
    <mergeCell ref="D5:E5"/>
    <mergeCell ref="D6:E6"/>
    <mergeCell ref="D7:E7"/>
    <mergeCell ref="D8:E8"/>
    <mergeCell ref="D9:E9"/>
    <mergeCell ref="D10:E10"/>
    <mergeCell ref="B34:B39"/>
    <mergeCell ref="O24:O25"/>
    <mergeCell ref="D45:O46"/>
    <mergeCell ref="D12:E12"/>
    <mergeCell ref="D13:E13"/>
    <mergeCell ref="D15:E15"/>
    <mergeCell ref="D16:E16"/>
    <mergeCell ref="D18:E18"/>
    <mergeCell ref="C3:C4"/>
    <mergeCell ref="B20:B25"/>
    <mergeCell ref="D11:E11"/>
    <mergeCell ref="D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D24:E24"/>
    <mergeCell ref="D33:E33"/>
  </mergeCells>
  <phoneticPr fontId="5"/>
  <printOptions horizontalCentered="1"/>
  <pageMargins left="0.59055118110236227" right="0.39370078740157483" top="0.78740157480314965" bottom="0.31496062992125984" header="0.43307086614173229" footer="0.23622047244094491"/>
  <pageSetup paperSize="9" scale="56" firstPageNumber="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126"/>
  <sheetViews>
    <sheetView view="pageBreakPreview" zoomScale="70" zoomScaleNormal="75" zoomScaleSheetLayoutView="70" workbookViewId="0">
      <selection activeCell="K2" sqref="K2:N10"/>
    </sheetView>
  </sheetViews>
  <sheetFormatPr defaultColWidth="9" defaultRowHeight="13.2" x14ac:dyDescent="0.2"/>
  <cols>
    <col min="1" max="1" width="2.44140625" style="186" customWidth="1"/>
    <col min="2" max="3" width="4.88671875" style="186" customWidth="1"/>
    <col min="4" max="4" width="11" style="186" bestFit="1" customWidth="1"/>
    <col min="5" max="5" width="27.77734375" style="186" bestFit="1" customWidth="1"/>
    <col min="6" max="6" width="8.77734375" style="186" customWidth="1"/>
    <col min="7" max="7" width="8.77734375" style="274" customWidth="1"/>
    <col min="8" max="8" width="22.44140625" style="186" customWidth="1"/>
    <col min="9" max="9" width="11.6640625" style="186" customWidth="1"/>
    <col min="10" max="10" width="2.33203125" style="188" customWidth="1"/>
    <col min="11" max="11" width="9" style="188"/>
    <col min="12" max="12" width="11.88671875" style="188" customWidth="1"/>
    <col min="13" max="21" width="9" style="188"/>
    <col min="22" max="16384" width="9" style="186"/>
  </cols>
  <sheetData>
    <row r="1" spans="1:16" ht="28.5" customHeight="1" x14ac:dyDescent="0.2">
      <c r="A1" s="188"/>
      <c r="B1" s="616" t="s">
        <v>340</v>
      </c>
      <c r="C1" s="616"/>
      <c r="D1" s="616"/>
      <c r="E1" s="616"/>
      <c r="F1" s="616"/>
      <c r="G1" s="616"/>
      <c r="H1" s="616"/>
      <c r="I1" s="616"/>
    </row>
    <row r="2" spans="1:16" ht="15" thickBot="1" x14ac:dyDescent="0.25">
      <c r="A2" s="188"/>
      <c r="B2" s="10"/>
      <c r="C2" s="14"/>
      <c r="D2" s="14"/>
      <c r="E2" s="14"/>
      <c r="F2" s="9"/>
      <c r="G2" s="189"/>
      <c r="H2" s="8"/>
      <c r="I2" s="190" t="s">
        <v>93</v>
      </c>
    </row>
    <row r="3" spans="1:16" ht="15.75" customHeight="1" x14ac:dyDescent="0.2">
      <c r="A3" s="188"/>
      <c r="B3" s="577" t="s">
        <v>54</v>
      </c>
      <c r="C3" s="625" t="s">
        <v>78</v>
      </c>
      <c r="D3" s="625" t="s">
        <v>119</v>
      </c>
      <c r="E3" s="625"/>
      <c r="F3" s="619" t="s">
        <v>120</v>
      </c>
      <c r="G3" s="620"/>
      <c r="H3" s="617" t="s">
        <v>121</v>
      </c>
      <c r="I3" s="607" t="s">
        <v>122</v>
      </c>
    </row>
    <row r="4" spans="1:16" ht="15.75" customHeight="1" thickBot="1" x14ac:dyDescent="0.25">
      <c r="A4" s="188"/>
      <c r="B4" s="576"/>
      <c r="C4" s="626"/>
      <c r="D4" s="191" t="s">
        <v>82</v>
      </c>
      <c r="E4" s="191" t="s">
        <v>83</v>
      </c>
      <c r="F4" s="621" t="s">
        <v>333</v>
      </c>
      <c r="G4" s="622"/>
      <c r="H4" s="618"/>
      <c r="I4" s="608"/>
      <c r="M4" s="192"/>
    </row>
    <row r="5" spans="1:16" ht="15.75" customHeight="1" x14ac:dyDescent="0.2">
      <c r="A5" s="188"/>
      <c r="B5" s="193">
        <v>1</v>
      </c>
      <c r="C5" s="194"/>
      <c r="D5" s="195" t="s">
        <v>76</v>
      </c>
      <c r="E5" s="196" t="s">
        <v>129</v>
      </c>
      <c r="F5" s="197">
        <v>7.0999999999999994E-2</v>
      </c>
      <c r="G5" s="198"/>
      <c r="H5" s="199">
        <v>44840</v>
      </c>
      <c r="I5" s="200" t="s">
        <v>77</v>
      </c>
      <c r="K5" s="201"/>
      <c r="L5" s="201"/>
      <c r="M5" s="202"/>
      <c r="N5" s="202"/>
      <c r="O5" s="202"/>
      <c r="P5" s="202"/>
    </row>
    <row r="6" spans="1:16" ht="15.75" customHeight="1" x14ac:dyDescent="0.2">
      <c r="A6" s="188"/>
      <c r="B6" s="568">
        <v>2</v>
      </c>
      <c r="C6" s="203"/>
      <c r="D6" s="563" t="s">
        <v>113</v>
      </c>
      <c r="E6" s="603" t="s">
        <v>130</v>
      </c>
      <c r="F6" s="605">
        <f>AVERAGE(G6:G7)</f>
        <v>0.74349999999999994</v>
      </c>
      <c r="G6" s="204">
        <v>1.4</v>
      </c>
      <c r="H6" s="205">
        <v>44817</v>
      </c>
      <c r="I6" s="579" t="s">
        <v>233</v>
      </c>
      <c r="K6" s="201"/>
      <c r="L6" s="185"/>
      <c r="M6" s="206"/>
      <c r="N6" s="202"/>
      <c r="O6" s="202"/>
      <c r="P6" s="202"/>
    </row>
    <row r="7" spans="1:16" ht="15.75" customHeight="1" x14ac:dyDescent="0.2">
      <c r="A7" s="188"/>
      <c r="B7" s="568"/>
      <c r="C7" s="203"/>
      <c r="D7" s="564"/>
      <c r="E7" s="604"/>
      <c r="F7" s="606"/>
      <c r="G7" s="204">
        <v>8.6999999999999994E-2</v>
      </c>
      <c r="H7" s="205">
        <v>44902</v>
      </c>
      <c r="I7" s="581"/>
      <c r="K7" s="201"/>
      <c r="L7" s="185"/>
      <c r="M7" s="207"/>
      <c r="N7" s="202"/>
      <c r="O7" s="202"/>
      <c r="P7" s="202"/>
    </row>
    <row r="8" spans="1:16" ht="15.75" customHeight="1" x14ac:dyDescent="0.2">
      <c r="A8" s="188"/>
      <c r="B8" s="627">
        <v>3</v>
      </c>
      <c r="C8" s="203"/>
      <c r="D8" s="614" t="s">
        <v>257</v>
      </c>
      <c r="E8" s="630" t="s">
        <v>258</v>
      </c>
      <c r="F8" s="605">
        <f>AVERAGE(G8:G9)</f>
        <v>0.26</v>
      </c>
      <c r="G8" s="208">
        <v>0.31</v>
      </c>
      <c r="H8" s="205">
        <v>44781</v>
      </c>
      <c r="I8" s="579" t="s">
        <v>232</v>
      </c>
      <c r="K8" s="201"/>
      <c r="L8" s="201"/>
      <c r="M8" s="202"/>
      <c r="N8" s="202"/>
      <c r="O8" s="202"/>
      <c r="P8" s="202"/>
    </row>
    <row r="9" spans="1:16" ht="15.75" customHeight="1" x14ac:dyDescent="0.2">
      <c r="A9" s="188"/>
      <c r="B9" s="628"/>
      <c r="C9" s="203"/>
      <c r="D9" s="615"/>
      <c r="E9" s="631"/>
      <c r="F9" s="606"/>
      <c r="G9" s="208">
        <v>0.21</v>
      </c>
      <c r="H9" s="205">
        <v>44903</v>
      </c>
      <c r="I9" s="581"/>
      <c r="K9" s="201"/>
      <c r="L9" s="201"/>
      <c r="M9" s="202"/>
      <c r="N9" s="202"/>
      <c r="O9" s="202"/>
      <c r="P9" s="202"/>
    </row>
    <row r="10" spans="1:16" ht="15.75" customHeight="1" x14ac:dyDescent="0.2">
      <c r="A10" s="188"/>
      <c r="B10" s="209">
        <v>4</v>
      </c>
      <c r="C10" s="203"/>
      <c r="D10" s="210" t="s">
        <v>267</v>
      </c>
      <c r="E10" s="178" t="s">
        <v>244</v>
      </c>
      <c r="F10" s="211" t="s">
        <v>336</v>
      </c>
      <c r="G10" s="212"/>
      <c r="H10" s="205">
        <v>44840</v>
      </c>
      <c r="I10" s="213" t="s">
        <v>77</v>
      </c>
      <c r="K10" s="201"/>
      <c r="L10" s="214"/>
      <c r="M10" s="202"/>
      <c r="N10" s="202"/>
      <c r="O10" s="202"/>
      <c r="P10" s="202"/>
    </row>
    <row r="11" spans="1:16" ht="15.75" customHeight="1" x14ac:dyDescent="0.2">
      <c r="A11" s="188"/>
      <c r="B11" s="560">
        <v>5</v>
      </c>
      <c r="C11" s="203"/>
      <c r="D11" s="591" t="s">
        <v>132</v>
      </c>
      <c r="E11" s="623" t="s">
        <v>160</v>
      </c>
      <c r="F11" s="589">
        <f>AVERAGE(G11:G12)</f>
        <v>9.5500000000000002E-2</v>
      </c>
      <c r="G11" s="208">
        <v>0.11</v>
      </c>
      <c r="H11" s="215">
        <v>44819</v>
      </c>
      <c r="I11" s="579" t="s">
        <v>180</v>
      </c>
      <c r="J11" s="201"/>
      <c r="K11" s="186"/>
      <c r="L11" s="214"/>
      <c r="M11" s="202"/>
      <c r="N11" s="202"/>
      <c r="O11" s="202"/>
      <c r="P11" s="202"/>
    </row>
    <row r="12" spans="1:16" ht="15.75" customHeight="1" x14ac:dyDescent="0.2">
      <c r="A12" s="188"/>
      <c r="B12" s="561"/>
      <c r="C12" s="203"/>
      <c r="D12" s="613"/>
      <c r="E12" s="623"/>
      <c r="F12" s="567"/>
      <c r="G12" s="216">
        <v>8.1000000000000003E-2</v>
      </c>
      <c r="H12" s="215">
        <v>44945</v>
      </c>
      <c r="I12" s="580"/>
      <c r="K12" s="201"/>
      <c r="L12" s="214"/>
      <c r="M12" s="202"/>
      <c r="N12" s="202"/>
      <c r="O12" s="202"/>
      <c r="P12" s="202"/>
    </row>
    <row r="13" spans="1:16" ht="15.75" customHeight="1" x14ac:dyDescent="0.2">
      <c r="A13" s="188"/>
      <c r="B13" s="560">
        <v>6</v>
      </c>
      <c r="C13" s="203"/>
      <c r="D13" s="591" t="s">
        <v>161</v>
      </c>
      <c r="E13" s="591" t="s">
        <v>162</v>
      </c>
      <c r="F13" s="574">
        <f>AVERAGE(G13:G14)</f>
        <v>0.32999999999999996</v>
      </c>
      <c r="G13" s="208">
        <v>0.36</v>
      </c>
      <c r="H13" s="215">
        <v>44819</v>
      </c>
      <c r="I13" s="580"/>
      <c r="K13" s="201"/>
      <c r="L13" s="214"/>
      <c r="M13" s="202"/>
      <c r="N13" s="202"/>
      <c r="O13" s="202"/>
      <c r="P13" s="202"/>
    </row>
    <row r="14" spans="1:16" ht="15.75" customHeight="1" x14ac:dyDescent="0.2">
      <c r="A14" s="188"/>
      <c r="B14" s="561"/>
      <c r="C14" s="203"/>
      <c r="D14" s="596"/>
      <c r="E14" s="596"/>
      <c r="F14" s="575"/>
      <c r="G14" s="217">
        <v>0.3</v>
      </c>
      <c r="H14" s="215">
        <v>44945</v>
      </c>
      <c r="I14" s="580"/>
      <c r="K14" s="201"/>
      <c r="L14" s="214"/>
      <c r="M14" s="202"/>
      <c r="N14" s="202"/>
      <c r="O14" s="202"/>
      <c r="P14" s="202"/>
    </row>
    <row r="15" spans="1:16" ht="15.75" customHeight="1" x14ac:dyDescent="0.2">
      <c r="A15" s="188"/>
      <c r="B15" s="560">
        <v>7</v>
      </c>
      <c r="C15" s="203" t="s">
        <v>190</v>
      </c>
      <c r="D15" s="591" t="s">
        <v>163</v>
      </c>
      <c r="E15" s="591" t="s">
        <v>164</v>
      </c>
      <c r="F15" s="589">
        <f>AVERAGE(G15:G16)</f>
        <v>7.400000000000001E-2</v>
      </c>
      <c r="G15" s="208">
        <v>4.8000000000000001E-2</v>
      </c>
      <c r="H15" s="215">
        <v>44819</v>
      </c>
      <c r="I15" s="580"/>
      <c r="K15" s="201"/>
      <c r="L15" s="214"/>
      <c r="M15" s="202"/>
      <c r="N15" s="202"/>
      <c r="O15" s="202"/>
      <c r="P15" s="202"/>
    </row>
    <row r="16" spans="1:16" ht="15.75" customHeight="1" x14ac:dyDescent="0.2">
      <c r="A16" s="188"/>
      <c r="B16" s="561"/>
      <c r="C16" s="203"/>
      <c r="D16" s="596"/>
      <c r="E16" s="596"/>
      <c r="F16" s="567"/>
      <c r="G16" s="217">
        <v>0.1</v>
      </c>
      <c r="H16" s="215">
        <v>44945</v>
      </c>
      <c r="I16" s="580"/>
      <c r="K16" s="201"/>
      <c r="L16" s="214"/>
      <c r="M16" s="202"/>
      <c r="N16" s="202"/>
      <c r="O16" s="202"/>
      <c r="P16" s="202"/>
    </row>
    <row r="17" spans="1:16" ht="15.75" customHeight="1" x14ac:dyDescent="0.2">
      <c r="A17" s="188"/>
      <c r="B17" s="560">
        <v>8</v>
      </c>
      <c r="C17" s="203"/>
      <c r="D17" s="591" t="s">
        <v>165</v>
      </c>
      <c r="E17" s="591" t="s">
        <v>166</v>
      </c>
      <c r="F17" s="589">
        <f>AVERAGE(G17:G18)</f>
        <v>3.7000000000000005E-2</v>
      </c>
      <c r="G17" s="208">
        <v>3.3000000000000002E-2</v>
      </c>
      <c r="H17" s="215">
        <v>44819</v>
      </c>
      <c r="I17" s="580"/>
      <c r="K17" s="201"/>
      <c r="L17" s="201"/>
      <c r="M17" s="202"/>
      <c r="N17" s="202"/>
      <c r="O17" s="202"/>
      <c r="P17" s="202"/>
    </row>
    <row r="18" spans="1:16" ht="15.75" customHeight="1" x14ac:dyDescent="0.2">
      <c r="A18" s="188"/>
      <c r="B18" s="561"/>
      <c r="C18" s="203"/>
      <c r="D18" s="596"/>
      <c r="E18" s="596"/>
      <c r="F18" s="567"/>
      <c r="G18" s="208">
        <v>4.1000000000000002E-2</v>
      </c>
      <c r="H18" s="215">
        <v>44945</v>
      </c>
      <c r="I18" s="580"/>
      <c r="K18" s="201"/>
      <c r="L18" s="201"/>
      <c r="M18" s="202"/>
      <c r="N18" s="202"/>
      <c r="O18" s="202"/>
      <c r="P18" s="202"/>
    </row>
    <row r="19" spans="1:16" ht="15.75" customHeight="1" x14ac:dyDescent="0.2">
      <c r="A19" s="188"/>
      <c r="B19" s="560">
        <v>9</v>
      </c>
      <c r="C19" s="203"/>
      <c r="D19" s="591" t="s">
        <v>167</v>
      </c>
      <c r="E19" s="591" t="s">
        <v>168</v>
      </c>
      <c r="F19" s="589">
        <f>AVERAGE(G19:G20)</f>
        <v>3.5500000000000004E-2</v>
      </c>
      <c r="G19" s="208">
        <v>3.3000000000000002E-2</v>
      </c>
      <c r="H19" s="215">
        <v>44819</v>
      </c>
      <c r="I19" s="580"/>
      <c r="K19" s="201"/>
      <c r="L19" s="214"/>
      <c r="M19" s="202"/>
      <c r="N19" s="202"/>
      <c r="O19" s="202"/>
      <c r="P19" s="202"/>
    </row>
    <row r="20" spans="1:16" ht="15.75" customHeight="1" x14ac:dyDescent="0.2">
      <c r="A20" s="188"/>
      <c r="B20" s="561"/>
      <c r="C20" s="203"/>
      <c r="D20" s="596"/>
      <c r="E20" s="596"/>
      <c r="F20" s="567"/>
      <c r="G20" s="208">
        <v>3.7999999999999999E-2</v>
      </c>
      <c r="H20" s="215">
        <v>44945</v>
      </c>
      <c r="I20" s="580"/>
      <c r="K20" s="201"/>
      <c r="L20" s="214"/>
      <c r="M20" s="202"/>
      <c r="N20" s="202"/>
      <c r="O20" s="202"/>
      <c r="P20" s="202"/>
    </row>
    <row r="21" spans="1:16" ht="15.75" customHeight="1" x14ac:dyDescent="0.2">
      <c r="A21" s="188"/>
      <c r="B21" s="560">
        <v>10</v>
      </c>
      <c r="C21" s="203"/>
      <c r="D21" s="591" t="s">
        <v>169</v>
      </c>
      <c r="E21" s="591" t="s">
        <v>170</v>
      </c>
      <c r="F21" s="589">
        <f>AVERAGE(G21:G22)</f>
        <v>4.3499999999999997E-2</v>
      </c>
      <c r="G21" s="208">
        <v>4.7E-2</v>
      </c>
      <c r="H21" s="215">
        <v>44819</v>
      </c>
      <c r="I21" s="580"/>
      <c r="K21" s="201"/>
      <c r="L21" s="214"/>
      <c r="M21" s="202"/>
      <c r="N21" s="202"/>
      <c r="O21" s="202"/>
      <c r="P21" s="202"/>
    </row>
    <row r="22" spans="1:16" ht="15.75" customHeight="1" x14ac:dyDescent="0.2">
      <c r="A22" s="188"/>
      <c r="B22" s="561"/>
      <c r="C22" s="203"/>
      <c r="D22" s="596"/>
      <c r="E22" s="596"/>
      <c r="F22" s="567"/>
      <c r="G22" s="218">
        <v>0.04</v>
      </c>
      <c r="H22" s="215">
        <v>44945</v>
      </c>
      <c r="I22" s="581"/>
      <c r="K22" s="201"/>
      <c r="L22" s="214"/>
      <c r="M22" s="202"/>
      <c r="N22" s="202"/>
      <c r="O22" s="202"/>
      <c r="P22" s="202"/>
    </row>
    <row r="23" spans="1:16" ht="15.75" customHeight="1" x14ac:dyDescent="0.2">
      <c r="A23" s="188"/>
      <c r="B23" s="560">
        <v>11</v>
      </c>
      <c r="C23" s="203"/>
      <c r="D23" s="611" t="s">
        <v>238</v>
      </c>
      <c r="E23" s="565" t="s">
        <v>259</v>
      </c>
      <c r="F23" s="574">
        <f>AVERAGE(G23:G24)</f>
        <v>0.38</v>
      </c>
      <c r="G23" s="208">
        <v>0.33</v>
      </c>
      <c r="H23" s="219">
        <v>44778</v>
      </c>
      <c r="I23" s="579" t="s">
        <v>241</v>
      </c>
      <c r="K23" s="201"/>
      <c r="L23" s="214"/>
      <c r="M23" s="202"/>
      <c r="N23" s="202"/>
      <c r="O23" s="202"/>
      <c r="P23" s="202"/>
    </row>
    <row r="24" spans="1:16" ht="15.75" customHeight="1" x14ac:dyDescent="0.2">
      <c r="A24" s="188"/>
      <c r="B24" s="561"/>
      <c r="C24" s="203"/>
      <c r="D24" s="611"/>
      <c r="E24" s="565"/>
      <c r="F24" s="575"/>
      <c r="G24" s="208">
        <v>0.43</v>
      </c>
      <c r="H24" s="205">
        <v>44896</v>
      </c>
      <c r="I24" s="581"/>
      <c r="K24" s="201"/>
      <c r="L24" s="214"/>
      <c r="M24" s="202"/>
      <c r="N24" s="202"/>
      <c r="O24" s="202"/>
      <c r="P24" s="202"/>
    </row>
    <row r="25" spans="1:16" ht="15.75" customHeight="1" x14ac:dyDescent="0.2">
      <c r="A25" s="188"/>
      <c r="B25" s="560">
        <v>12</v>
      </c>
      <c r="C25" s="203"/>
      <c r="D25" s="563" t="s">
        <v>171</v>
      </c>
      <c r="E25" s="591" t="s">
        <v>181</v>
      </c>
      <c r="F25" s="574">
        <f>AVERAGE(G25:G26)</f>
        <v>0.39</v>
      </c>
      <c r="G25" s="220">
        <v>0.64</v>
      </c>
      <c r="H25" s="219">
        <v>44781</v>
      </c>
      <c r="I25" s="579" t="s">
        <v>182</v>
      </c>
      <c r="K25" s="201"/>
      <c r="L25" s="214"/>
      <c r="M25" s="202"/>
      <c r="N25" s="202"/>
      <c r="O25" s="202"/>
      <c r="P25" s="202"/>
    </row>
    <row r="26" spans="1:16" ht="15.75" customHeight="1" x14ac:dyDescent="0.2">
      <c r="A26" s="188"/>
      <c r="B26" s="561"/>
      <c r="C26" s="203"/>
      <c r="D26" s="564"/>
      <c r="E26" s="596"/>
      <c r="F26" s="575"/>
      <c r="G26" s="220">
        <v>0.14000000000000001</v>
      </c>
      <c r="H26" s="215">
        <v>44897</v>
      </c>
      <c r="I26" s="580"/>
      <c r="K26" s="201"/>
      <c r="L26" s="214"/>
      <c r="M26" s="202"/>
      <c r="N26" s="202"/>
      <c r="O26" s="202"/>
      <c r="P26" s="202"/>
    </row>
    <row r="27" spans="1:16" ht="15.75" customHeight="1" x14ac:dyDescent="0.2">
      <c r="A27" s="188"/>
      <c r="B27" s="568">
        <v>13</v>
      </c>
      <c r="C27" s="203"/>
      <c r="D27" s="563" t="s">
        <v>153</v>
      </c>
      <c r="E27" s="591" t="s">
        <v>184</v>
      </c>
      <c r="F27" s="574">
        <f>AVERAGE(G27:G28)</f>
        <v>0.22500000000000001</v>
      </c>
      <c r="G27" s="220">
        <v>0.27</v>
      </c>
      <c r="H27" s="219">
        <v>44781</v>
      </c>
      <c r="I27" s="580"/>
      <c r="K27" s="201"/>
      <c r="L27" s="201"/>
      <c r="M27" s="202"/>
      <c r="N27" s="202"/>
      <c r="O27" s="202"/>
      <c r="P27" s="202"/>
    </row>
    <row r="28" spans="1:16" ht="15.75" customHeight="1" x14ac:dyDescent="0.2">
      <c r="A28" s="188"/>
      <c r="B28" s="568"/>
      <c r="C28" s="203"/>
      <c r="D28" s="624"/>
      <c r="E28" s="596"/>
      <c r="F28" s="575"/>
      <c r="G28" s="220">
        <v>0.18</v>
      </c>
      <c r="H28" s="215">
        <v>44897</v>
      </c>
      <c r="I28" s="581"/>
      <c r="K28" s="201"/>
      <c r="L28" s="201"/>
      <c r="M28" s="202"/>
      <c r="N28" s="202"/>
      <c r="O28" s="202"/>
      <c r="P28" s="202"/>
    </row>
    <row r="29" spans="1:16" ht="15.75" customHeight="1" x14ac:dyDescent="0.2">
      <c r="A29" s="188"/>
      <c r="B29" s="568">
        <v>14</v>
      </c>
      <c r="C29" s="221"/>
      <c r="D29" s="569" t="s">
        <v>48</v>
      </c>
      <c r="E29" s="612" t="s">
        <v>133</v>
      </c>
      <c r="F29" s="574">
        <f>AVERAGE(G29:G30)</f>
        <v>0.28499999999999998</v>
      </c>
      <c r="G29" s="204">
        <v>0.36</v>
      </c>
      <c r="H29" s="205">
        <v>44778</v>
      </c>
      <c r="I29" s="579" t="s">
        <v>131</v>
      </c>
      <c r="K29" s="201"/>
      <c r="L29" s="201"/>
      <c r="M29" s="202"/>
      <c r="N29" s="202"/>
      <c r="O29" s="202"/>
      <c r="P29" s="202"/>
    </row>
    <row r="30" spans="1:16" ht="15.75" customHeight="1" x14ac:dyDescent="0.2">
      <c r="A30" s="188"/>
      <c r="B30" s="568"/>
      <c r="C30" s="221"/>
      <c r="D30" s="569"/>
      <c r="E30" s="612"/>
      <c r="F30" s="575"/>
      <c r="G30" s="204">
        <v>0.21</v>
      </c>
      <c r="H30" s="205">
        <v>44896</v>
      </c>
      <c r="I30" s="580"/>
      <c r="K30" s="201"/>
      <c r="L30" s="201"/>
      <c r="M30" s="202"/>
      <c r="N30" s="202"/>
      <c r="O30" s="202"/>
      <c r="P30" s="202"/>
    </row>
    <row r="31" spans="1:16" ht="15.75" customHeight="1" x14ac:dyDescent="0.2">
      <c r="A31" s="188"/>
      <c r="B31" s="568">
        <v>15</v>
      </c>
      <c r="C31" s="221"/>
      <c r="D31" s="569"/>
      <c r="E31" s="612" t="s">
        <v>154</v>
      </c>
      <c r="F31" s="574">
        <f>AVERAGE(G31:G32)</f>
        <v>0.29000000000000004</v>
      </c>
      <c r="G31" s="222">
        <v>0.26</v>
      </c>
      <c r="H31" s="205">
        <v>44778</v>
      </c>
      <c r="I31" s="580"/>
      <c r="K31" s="201"/>
      <c r="L31" s="201"/>
      <c r="M31" s="202"/>
      <c r="N31" s="202"/>
      <c r="O31" s="202"/>
      <c r="P31" s="202"/>
    </row>
    <row r="32" spans="1:16" ht="15.75" customHeight="1" x14ac:dyDescent="0.2">
      <c r="A32" s="188"/>
      <c r="B32" s="568"/>
      <c r="C32" s="223" t="s">
        <v>195</v>
      </c>
      <c r="D32" s="569"/>
      <c r="E32" s="612"/>
      <c r="F32" s="575"/>
      <c r="G32" s="204">
        <v>0.32</v>
      </c>
      <c r="H32" s="205">
        <v>44896</v>
      </c>
      <c r="I32" s="580"/>
      <c r="K32" s="201"/>
      <c r="L32" s="201"/>
      <c r="M32" s="202"/>
      <c r="N32" s="202"/>
      <c r="O32" s="202"/>
      <c r="P32" s="202"/>
    </row>
    <row r="33" spans="1:16" ht="15.75" customHeight="1" x14ac:dyDescent="0.2">
      <c r="A33" s="188"/>
      <c r="B33" s="568">
        <v>16</v>
      </c>
      <c r="C33" s="221"/>
      <c r="D33" s="612" t="s">
        <v>114</v>
      </c>
      <c r="E33" s="612" t="s">
        <v>134</v>
      </c>
      <c r="F33" s="600">
        <f>AVERAGE(G33:G34)</f>
        <v>0.41500000000000004</v>
      </c>
      <c r="G33" s="224">
        <v>0.34</v>
      </c>
      <c r="H33" s="205">
        <v>44810</v>
      </c>
      <c r="I33" s="580"/>
      <c r="K33" s="201"/>
      <c r="L33" s="201"/>
      <c r="M33" s="202"/>
      <c r="N33" s="202"/>
      <c r="O33" s="202"/>
      <c r="P33" s="202"/>
    </row>
    <row r="34" spans="1:16" ht="15.75" customHeight="1" x14ac:dyDescent="0.2">
      <c r="A34" s="188"/>
      <c r="B34" s="568"/>
      <c r="C34" s="203"/>
      <c r="D34" s="612"/>
      <c r="E34" s="612"/>
      <c r="F34" s="601"/>
      <c r="G34" s="224">
        <v>0.49</v>
      </c>
      <c r="H34" s="205">
        <v>44900</v>
      </c>
      <c r="I34" s="580"/>
      <c r="K34" s="201"/>
      <c r="L34" s="201"/>
      <c r="M34" s="202"/>
      <c r="N34" s="202"/>
      <c r="O34" s="202"/>
      <c r="P34" s="202"/>
    </row>
    <row r="35" spans="1:16" ht="15.75" customHeight="1" x14ac:dyDescent="0.2">
      <c r="A35" s="188"/>
      <c r="B35" s="560">
        <v>17</v>
      </c>
      <c r="C35" s="223"/>
      <c r="D35" s="611" t="s">
        <v>257</v>
      </c>
      <c r="E35" s="565" t="s">
        <v>261</v>
      </c>
      <c r="F35" s="574">
        <f>AVERAGE(G35:G36)</f>
        <v>0.41000000000000003</v>
      </c>
      <c r="G35" s="222">
        <v>0.5</v>
      </c>
      <c r="H35" s="205">
        <v>44792</v>
      </c>
      <c r="I35" s="580"/>
      <c r="K35" s="201"/>
      <c r="L35" s="201"/>
      <c r="M35" s="202"/>
      <c r="N35" s="202"/>
      <c r="O35" s="202"/>
      <c r="P35" s="202"/>
    </row>
    <row r="36" spans="1:16" ht="15.75" customHeight="1" x14ac:dyDescent="0.2">
      <c r="A36" s="188"/>
      <c r="B36" s="561"/>
      <c r="C36" s="223"/>
      <c r="D36" s="611"/>
      <c r="E36" s="565"/>
      <c r="F36" s="575"/>
      <c r="G36" s="204">
        <v>0.32</v>
      </c>
      <c r="H36" s="205">
        <v>44900</v>
      </c>
      <c r="I36" s="580"/>
      <c r="K36" s="201"/>
      <c r="L36" s="201"/>
      <c r="M36" s="202"/>
      <c r="N36" s="202"/>
      <c r="O36" s="202"/>
      <c r="P36" s="202"/>
    </row>
    <row r="37" spans="1:16" ht="15.75" customHeight="1" x14ac:dyDescent="0.2">
      <c r="A37" s="188"/>
      <c r="B37" s="568">
        <v>18</v>
      </c>
      <c r="C37" s="203"/>
      <c r="D37" s="612" t="s">
        <v>115</v>
      </c>
      <c r="E37" s="569" t="s">
        <v>135</v>
      </c>
      <c r="F37" s="605">
        <f>AVERAGE(G37:G38)</f>
        <v>0.63500000000000001</v>
      </c>
      <c r="G37" s="222">
        <v>0.68</v>
      </c>
      <c r="H37" s="205">
        <v>44803</v>
      </c>
      <c r="I37" s="580"/>
      <c r="K37" s="201"/>
      <c r="L37" s="201"/>
      <c r="M37" s="202"/>
      <c r="N37" s="202"/>
      <c r="O37" s="202"/>
      <c r="P37" s="202"/>
    </row>
    <row r="38" spans="1:16" ht="15.75" customHeight="1" x14ac:dyDescent="0.2">
      <c r="A38" s="188"/>
      <c r="B38" s="568"/>
      <c r="C38" s="203"/>
      <c r="D38" s="612"/>
      <c r="E38" s="569"/>
      <c r="F38" s="633"/>
      <c r="G38" s="204">
        <v>0.59</v>
      </c>
      <c r="H38" s="205">
        <v>44900</v>
      </c>
      <c r="I38" s="580"/>
      <c r="K38" s="201"/>
      <c r="L38" s="214"/>
      <c r="M38" s="202"/>
      <c r="N38" s="202"/>
      <c r="O38" s="202"/>
      <c r="P38" s="202"/>
    </row>
    <row r="39" spans="1:16" ht="15.75" customHeight="1" x14ac:dyDescent="0.2">
      <c r="A39" s="188"/>
      <c r="B39" s="568">
        <v>19</v>
      </c>
      <c r="C39" s="203"/>
      <c r="D39" s="612" t="s">
        <v>116</v>
      </c>
      <c r="E39" s="569" t="s">
        <v>141</v>
      </c>
      <c r="F39" s="600">
        <f>AVERAGE(G39:G42)</f>
        <v>0.94750000000000001</v>
      </c>
      <c r="G39" s="225">
        <v>1.6</v>
      </c>
      <c r="H39" s="205">
        <v>44663</v>
      </c>
      <c r="I39" s="580"/>
      <c r="K39" s="201"/>
      <c r="L39" s="201"/>
      <c r="M39" s="202"/>
      <c r="N39" s="202"/>
      <c r="O39" s="202"/>
      <c r="P39" s="202"/>
    </row>
    <row r="40" spans="1:16" ht="15.75" customHeight="1" x14ac:dyDescent="0.2">
      <c r="A40" s="188"/>
      <c r="B40" s="568"/>
      <c r="C40" s="203"/>
      <c r="D40" s="612"/>
      <c r="E40" s="569"/>
      <c r="F40" s="601"/>
      <c r="G40" s="225">
        <v>1</v>
      </c>
      <c r="H40" s="205">
        <v>44809</v>
      </c>
      <c r="I40" s="580"/>
      <c r="K40" s="201"/>
      <c r="L40" s="201"/>
      <c r="M40" s="202"/>
      <c r="N40" s="202"/>
      <c r="O40" s="202"/>
      <c r="P40" s="202"/>
    </row>
    <row r="41" spans="1:16" ht="15.75" customHeight="1" x14ac:dyDescent="0.2">
      <c r="A41" s="188"/>
      <c r="B41" s="568"/>
      <c r="C41" s="203"/>
      <c r="D41" s="612"/>
      <c r="E41" s="569"/>
      <c r="F41" s="601"/>
      <c r="G41" s="204">
        <v>0.82</v>
      </c>
      <c r="H41" s="205">
        <v>44854</v>
      </c>
      <c r="I41" s="580"/>
      <c r="K41" s="201"/>
      <c r="L41" s="201"/>
      <c r="M41" s="202"/>
      <c r="N41" s="202"/>
      <c r="O41" s="202"/>
      <c r="P41" s="202"/>
    </row>
    <row r="42" spans="1:16" ht="15.75" customHeight="1" x14ac:dyDescent="0.2">
      <c r="A42" s="188"/>
      <c r="B42" s="568"/>
      <c r="C42" s="203"/>
      <c r="D42" s="612"/>
      <c r="E42" s="569"/>
      <c r="F42" s="602"/>
      <c r="G42" s="204">
        <v>0.37</v>
      </c>
      <c r="H42" s="205">
        <v>44903</v>
      </c>
      <c r="I42" s="580"/>
      <c r="K42" s="201"/>
      <c r="L42" s="201"/>
      <c r="M42" s="202"/>
      <c r="N42" s="202"/>
      <c r="O42" s="202"/>
      <c r="P42" s="202"/>
    </row>
    <row r="43" spans="1:16" ht="15.75" customHeight="1" x14ac:dyDescent="0.2">
      <c r="A43" s="188"/>
      <c r="B43" s="561">
        <v>20</v>
      </c>
      <c r="C43" s="203"/>
      <c r="D43" s="611" t="s">
        <v>262</v>
      </c>
      <c r="E43" s="565" t="s">
        <v>263</v>
      </c>
      <c r="F43" s="601">
        <f>AVERAGE(G43:G44)</f>
        <v>0.69499999999999995</v>
      </c>
      <c r="G43" s="226">
        <v>0.96</v>
      </c>
      <c r="H43" s="205">
        <v>44802</v>
      </c>
      <c r="I43" s="580"/>
      <c r="K43" s="201"/>
      <c r="L43" s="201"/>
      <c r="M43" s="202"/>
      <c r="N43" s="202"/>
      <c r="O43" s="202"/>
      <c r="P43" s="202"/>
    </row>
    <row r="44" spans="1:16" ht="15.75" customHeight="1" thickBot="1" x14ac:dyDescent="0.25">
      <c r="A44" s="188"/>
      <c r="B44" s="576"/>
      <c r="C44" s="227"/>
      <c r="D44" s="636"/>
      <c r="E44" s="635"/>
      <c r="F44" s="634"/>
      <c r="G44" s="228">
        <v>0.43</v>
      </c>
      <c r="H44" s="229">
        <v>44897</v>
      </c>
      <c r="I44" s="632"/>
      <c r="K44" s="201"/>
      <c r="L44" s="201"/>
      <c r="M44" s="202"/>
      <c r="N44" s="202"/>
      <c r="O44" s="202"/>
      <c r="P44" s="202"/>
    </row>
    <row r="45" spans="1:16" x14ac:dyDescent="0.2">
      <c r="A45" s="188"/>
      <c r="B45" s="202"/>
      <c r="C45" s="189"/>
      <c r="D45" s="214"/>
      <c r="E45" s="230"/>
      <c r="F45" s="231"/>
      <c r="G45" s="231"/>
      <c r="H45" s="232"/>
      <c r="I45" s="233"/>
      <c r="K45" s="201"/>
      <c r="L45" s="201"/>
      <c r="M45" s="202"/>
      <c r="N45" s="202"/>
      <c r="O45" s="202"/>
      <c r="P45" s="202"/>
    </row>
    <row r="46" spans="1:16" ht="13.8" thickBot="1" x14ac:dyDescent="0.25">
      <c r="A46" s="188"/>
      <c r="B46" s="202"/>
      <c r="C46" s="189"/>
      <c r="D46" s="214"/>
      <c r="E46" s="230"/>
      <c r="F46" s="231"/>
      <c r="G46" s="231"/>
      <c r="H46" s="232"/>
      <c r="I46" s="233"/>
      <c r="K46" s="201"/>
      <c r="L46" s="201"/>
      <c r="M46" s="202"/>
      <c r="N46" s="202"/>
      <c r="O46" s="202"/>
      <c r="P46" s="202"/>
    </row>
    <row r="47" spans="1:16" ht="13.5" customHeight="1" x14ac:dyDescent="0.2">
      <c r="A47" s="188"/>
      <c r="B47" s="577" t="s">
        <v>54</v>
      </c>
      <c r="C47" s="625" t="s">
        <v>78</v>
      </c>
      <c r="D47" s="572" t="s">
        <v>119</v>
      </c>
      <c r="E47" s="573"/>
      <c r="F47" s="570" t="s">
        <v>79</v>
      </c>
      <c r="G47" s="571"/>
      <c r="H47" s="617" t="s">
        <v>80</v>
      </c>
      <c r="I47" s="607" t="s">
        <v>81</v>
      </c>
      <c r="K47" s="201"/>
      <c r="L47" s="201"/>
      <c r="M47" s="202"/>
      <c r="N47" s="202"/>
      <c r="O47" s="202"/>
      <c r="P47" s="202"/>
    </row>
    <row r="48" spans="1:16" ht="15.75" customHeight="1" thickBot="1" x14ac:dyDescent="0.25">
      <c r="A48" s="188"/>
      <c r="B48" s="576"/>
      <c r="C48" s="626"/>
      <c r="D48" s="191" t="s">
        <v>82</v>
      </c>
      <c r="E48" s="191" t="s">
        <v>83</v>
      </c>
      <c r="F48" s="609" t="s">
        <v>333</v>
      </c>
      <c r="G48" s="610"/>
      <c r="H48" s="618"/>
      <c r="I48" s="608"/>
      <c r="K48" s="201"/>
      <c r="L48" s="201"/>
      <c r="M48" s="202"/>
      <c r="N48" s="202"/>
      <c r="O48" s="202"/>
      <c r="P48" s="202"/>
    </row>
    <row r="49" spans="1:17" ht="15.75" customHeight="1" x14ac:dyDescent="0.2">
      <c r="A49" s="188"/>
      <c r="B49" s="562">
        <v>21</v>
      </c>
      <c r="C49" s="234"/>
      <c r="D49" s="637" t="s">
        <v>136</v>
      </c>
      <c r="E49" s="638" t="s">
        <v>185</v>
      </c>
      <c r="F49" s="639">
        <f>AVERAGE(G49:G50)</f>
        <v>8.6499999999999994E-2</v>
      </c>
      <c r="G49" s="235">
        <v>0.11</v>
      </c>
      <c r="H49" s="236">
        <v>44781</v>
      </c>
      <c r="I49" s="629" t="s">
        <v>182</v>
      </c>
      <c r="K49" s="201"/>
      <c r="L49" s="201"/>
      <c r="M49" s="202"/>
      <c r="N49" s="202"/>
      <c r="O49" s="202"/>
      <c r="P49" s="202"/>
    </row>
    <row r="50" spans="1:17" ht="15.75" customHeight="1" x14ac:dyDescent="0.2">
      <c r="A50" s="188"/>
      <c r="B50" s="561"/>
      <c r="C50" s="237"/>
      <c r="D50" s="613"/>
      <c r="E50" s="604"/>
      <c r="F50" s="640"/>
      <c r="G50" s="238">
        <v>6.3E-2</v>
      </c>
      <c r="H50" s="219">
        <v>44900</v>
      </c>
      <c r="I50" s="581"/>
      <c r="K50" s="201"/>
      <c r="L50" s="201"/>
      <c r="M50" s="202"/>
      <c r="N50" s="202"/>
      <c r="O50" s="202"/>
      <c r="P50" s="202"/>
    </row>
    <row r="51" spans="1:17" ht="15.75" customHeight="1" x14ac:dyDescent="0.2">
      <c r="A51" s="188"/>
      <c r="B51" s="239">
        <v>22</v>
      </c>
      <c r="C51" s="203"/>
      <c r="D51" s="613"/>
      <c r="E51" s="240" t="s">
        <v>265</v>
      </c>
      <c r="F51" s="241">
        <v>6.8000000000000005E-2</v>
      </c>
      <c r="G51" s="208"/>
      <c r="H51" s="242">
        <v>44846</v>
      </c>
      <c r="I51" s="579" t="s">
        <v>227</v>
      </c>
      <c r="K51" s="201"/>
      <c r="L51" s="201"/>
      <c r="M51" s="202"/>
      <c r="N51" s="202"/>
      <c r="O51" s="202"/>
      <c r="P51" s="202"/>
    </row>
    <row r="52" spans="1:17" ht="15.75" customHeight="1" x14ac:dyDescent="0.2">
      <c r="A52" s="188"/>
      <c r="B52" s="239">
        <v>23</v>
      </c>
      <c r="C52" s="203"/>
      <c r="D52" s="613"/>
      <c r="E52" s="243" t="s">
        <v>266</v>
      </c>
      <c r="F52" s="241">
        <v>8.5000000000000006E-2</v>
      </c>
      <c r="G52" s="208"/>
      <c r="H52" s="242">
        <v>44846</v>
      </c>
      <c r="I52" s="580"/>
      <c r="K52" s="201"/>
      <c r="L52" s="201"/>
      <c r="M52" s="202"/>
      <c r="N52" s="202"/>
      <c r="O52" s="202"/>
      <c r="P52" s="202"/>
    </row>
    <row r="53" spans="1:17" ht="15.75" customHeight="1" x14ac:dyDescent="0.2">
      <c r="B53" s="244">
        <v>24</v>
      </c>
      <c r="C53" s="237"/>
      <c r="D53" s="596"/>
      <c r="E53" s="178" t="s">
        <v>137</v>
      </c>
      <c r="F53" s="245">
        <v>0.15</v>
      </c>
      <c r="G53" s="246"/>
      <c r="H53" s="242">
        <v>44847</v>
      </c>
      <c r="I53" s="581"/>
      <c r="K53" s="201"/>
      <c r="L53" s="201"/>
      <c r="M53" s="202"/>
      <c r="N53" s="202"/>
      <c r="O53" s="202"/>
      <c r="P53" s="202"/>
    </row>
    <row r="54" spans="1:17" ht="15.75" customHeight="1" x14ac:dyDescent="0.2">
      <c r="B54" s="244">
        <v>25</v>
      </c>
      <c r="C54" s="237" t="s">
        <v>242</v>
      </c>
      <c r="D54" s="243" t="s">
        <v>172</v>
      </c>
      <c r="E54" s="243" t="s">
        <v>173</v>
      </c>
      <c r="F54" s="245">
        <v>0.33</v>
      </c>
      <c r="G54" s="247"/>
      <c r="H54" s="242">
        <v>44820</v>
      </c>
      <c r="I54" s="579" t="s">
        <v>187</v>
      </c>
      <c r="K54" s="201"/>
      <c r="L54" s="201"/>
      <c r="M54" s="202"/>
      <c r="N54" s="202"/>
      <c r="O54" s="202"/>
      <c r="P54" s="202"/>
    </row>
    <row r="55" spans="1:17" ht="15.75" customHeight="1" x14ac:dyDescent="0.2">
      <c r="B55" s="248">
        <v>26</v>
      </c>
      <c r="C55" s="237"/>
      <c r="D55" s="591" t="s">
        <v>186</v>
      </c>
      <c r="E55" s="243" t="s">
        <v>174</v>
      </c>
      <c r="F55" s="249">
        <v>0.37</v>
      </c>
      <c r="G55" s="246"/>
      <c r="H55" s="242">
        <v>44820</v>
      </c>
      <c r="I55" s="580"/>
      <c r="K55" s="201"/>
      <c r="L55" s="201"/>
      <c r="M55" s="202"/>
      <c r="N55" s="202"/>
      <c r="O55" s="202"/>
      <c r="P55" s="202"/>
    </row>
    <row r="56" spans="1:17" ht="15.75" customHeight="1" x14ac:dyDescent="0.2">
      <c r="A56" s="188"/>
      <c r="B56" s="209">
        <v>27</v>
      </c>
      <c r="C56" s="237"/>
      <c r="D56" s="596"/>
      <c r="E56" s="243" t="s">
        <v>175</v>
      </c>
      <c r="F56" s="250">
        <v>0.2</v>
      </c>
      <c r="G56" s="246"/>
      <c r="H56" s="242">
        <v>44820</v>
      </c>
      <c r="I56" s="581"/>
      <c r="K56" s="201"/>
      <c r="L56" s="201"/>
      <c r="M56" s="202"/>
      <c r="N56" s="202"/>
      <c r="O56" s="202"/>
      <c r="P56" s="202"/>
    </row>
    <row r="57" spans="1:17" ht="15.75" customHeight="1" x14ac:dyDescent="0.2">
      <c r="B57" s="568">
        <v>28</v>
      </c>
      <c r="C57" s="237"/>
      <c r="D57" s="569" t="s">
        <v>138</v>
      </c>
      <c r="E57" s="569" t="s">
        <v>139</v>
      </c>
      <c r="F57" s="597">
        <f>AVERAGE(G57:G60)</f>
        <v>0.89749999999999996</v>
      </c>
      <c r="G57" s="222">
        <v>0.81</v>
      </c>
      <c r="H57" s="242">
        <v>44659</v>
      </c>
      <c r="I57" s="579" t="s">
        <v>131</v>
      </c>
      <c r="K57" s="201"/>
      <c r="L57" s="201"/>
      <c r="M57" s="202"/>
      <c r="N57" s="202"/>
      <c r="O57" s="202"/>
      <c r="P57" s="202"/>
    </row>
    <row r="58" spans="1:17" ht="15.75" customHeight="1" x14ac:dyDescent="0.2">
      <c r="B58" s="568"/>
      <c r="C58" s="237"/>
      <c r="D58" s="569"/>
      <c r="E58" s="569"/>
      <c r="F58" s="598"/>
      <c r="G58" s="204">
        <v>2.1</v>
      </c>
      <c r="H58" s="242">
        <v>44792</v>
      </c>
      <c r="I58" s="580"/>
      <c r="K58" s="201"/>
      <c r="L58" s="201"/>
      <c r="M58" s="202"/>
      <c r="N58" s="202"/>
      <c r="O58" s="202"/>
      <c r="P58" s="202"/>
    </row>
    <row r="59" spans="1:17" ht="15.75" customHeight="1" x14ac:dyDescent="0.2">
      <c r="B59" s="568"/>
      <c r="C59" s="237"/>
      <c r="D59" s="569"/>
      <c r="E59" s="569"/>
      <c r="F59" s="598"/>
      <c r="G59" s="204">
        <v>0.34</v>
      </c>
      <c r="H59" s="205">
        <v>44854</v>
      </c>
      <c r="I59" s="580"/>
      <c r="K59" s="201"/>
      <c r="L59" s="201"/>
      <c r="M59" s="202"/>
      <c r="N59" s="202"/>
      <c r="O59" s="202"/>
      <c r="P59" s="202"/>
    </row>
    <row r="60" spans="1:17" ht="15.75" customHeight="1" x14ac:dyDescent="0.2">
      <c r="B60" s="568"/>
      <c r="C60" s="237"/>
      <c r="D60" s="569"/>
      <c r="E60" s="569"/>
      <c r="F60" s="599"/>
      <c r="G60" s="204">
        <v>0.34</v>
      </c>
      <c r="H60" s="242">
        <v>44897</v>
      </c>
      <c r="I60" s="580"/>
      <c r="J60" s="202"/>
      <c r="K60" s="201"/>
      <c r="L60" s="201"/>
      <c r="M60" s="202"/>
      <c r="N60" s="202"/>
      <c r="O60" s="202"/>
      <c r="P60" s="202"/>
      <c r="Q60" s="251"/>
    </row>
    <row r="61" spans="1:17" ht="15.75" customHeight="1" x14ac:dyDescent="0.2">
      <c r="B61" s="248">
        <v>29</v>
      </c>
      <c r="C61" s="237"/>
      <c r="D61" s="252" t="s">
        <v>226</v>
      </c>
      <c r="E61" s="178" t="s">
        <v>140</v>
      </c>
      <c r="F61" s="249">
        <v>9.0999999999999998E-2</v>
      </c>
      <c r="G61" s="212"/>
      <c r="H61" s="242">
        <v>44846</v>
      </c>
      <c r="I61" s="253" t="s">
        <v>77</v>
      </c>
      <c r="J61" s="202"/>
      <c r="K61" s="201"/>
      <c r="L61" s="201"/>
      <c r="M61" s="202"/>
      <c r="N61" s="202"/>
      <c r="O61" s="202"/>
      <c r="P61" s="202"/>
      <c r="Q61" s="251"/>
    </row>
    <row r="62" spans="1:17" ht="15.75" customHeight="1" x14ac:dyDescent="0.2">
      <c r="B62" s="560">
        <v>30</v>
      </c>
      <c r="C62" s="237"/>
      <c r="D62" s="563" t="s">
        <v>237</v>
      </c>
      <c r="E62" s="565" t="s">
        <v>260</v>
      </c>
      <c r="F62" s="566">
        <f>AVERAGE(G62:G63)</f>
        <v>8.7999999999999995E-2</v>
      </c>
      <c r="G62" s="204">
        <v>9.2999999999999999E-2</v>
      </c>
      <c r="H62" s="242">
        <v>44781</v>
      </c>
      <c r="I62" s="579" t="s">
        <v>241</v>
      </c>
      <c r="K62" s="201"/>
      <c r="L62" s="201"/>
      <c r="M62" s="202"/>
      <c r="N62" s="202"/>
      <c r="O62" s="202"/>
      <c r="P62" s="202"/>
    </row>
    <row r="63" spans="1:17" ht="15.75" customHeight="1" x14ac:dyDescent="0.2">
      <c r="B63" s="561"/>
      <c r="C63" s="237" t="s">
        <v>195</v>
      </c>
      <c r="D63" s="564"/>
      <c r="E63" s="565"/>
      <c r="F63" s="567"/>
      <c r="G63" s="204">
        <v>8.3000000000000004E-2</v>
      </c>
      <c r="H63" s="242">
        <v>44897</v>
      </c>
      <c r="I63" s="581"/>
      <c r="J63" s="202"/>
      <c r="K63" s="201"/>
    </row>
    <row r="64" spans="1:17" s="254" customFormat="1" ht="15.75" customHeight="1" x14ac:dyDescent="0.2">
      <c r="B64" s="255">
        <v>31</v>
      </c>
      <c r="C64" s="256"/>
      <c r="D64" s="257" t="s">
        <v>326</v>
      </c>
      <c r="E64" s="257" t="s">
        <v>327</v>
      </c>
      <c r="F64" s="249">
        <v>0.48</v>
      </c>
      <c r="G64" s="212"/>
      <c r="H64" s="242">
        <v>44813</v>
      </c>
      <c r="I64" s="579" t="s">
        <v>228</v>
      </c>
      <c r="J64" s="258"/>
      <c r="M64" s="258"/>
      <c r="N64" s="258"/>
      <c r="O64" s="258"/>
      <c r="P64" s="258"/>
    </row>
    <row r="65" spans="2:17" s="254" customFormat="1" ht="15.75" customHeight="1" x14ac:dyDescent="0.2">
      <c r="B65" s="255">
        <v>32</v>
      </c>
      <c r="C65" s="256"/>
      <c r="D65" s="257" t="s">
        <v>328</v>
      </c>
      <c r="E65" s="257" t="s">
        <v>329</v>
      </c>
      <c r="F65" s="249">
        <v>0.65</v>
      </c>
      <c r="G65" s="212"/>
      <c r="H65" s="242">
        <v>44813</v>
      </c>
      <c r="I65" s="580"/>
      <c r="J65" s="258"/>
      <c r="M65" s="258"/>
      <c r="N65" s="258"/>
      <c r="O65" s="258"/>
      <c r="P65" s="258"/>
    </row>
    <row r="66" spans="2:17" ht="15.75" customHeight="1" x14ac:dyDescent="0.2">
      <c r="B66" s="248">
        <v>33</v>
      </c>
      <c r="C66" s="237"/>
      <c r="D66" s="259" t="s">
        <v>269</v>
      </c>
      <c r="E66" s="260" t="s">
        <v>270</v>
      </c>
      <c r="F66" s="249">
        <v>0.38</v>
      </c>
      <c r="G66" s="212"/>
      <c r="H66" s="242">
        <v>44813</v>
      </c>
      <c r="I66" s="581"/>
      <c r="K66" s="201"/>
      <c r="L66" s="201"/>
      <c r="M66" s="202"/>
      <c r="N66" s="202"/>
      <c r="O66" s="202"/>
      <c r="P66" s="202"/>
    </row>
    <row r="67" spans="2:17" ht="15.75" customHeight="1" x14ac:dyDescent="0.2">
      <c r="B67" s="248">
        <v>34</v>
      </c>
      <c r="C67" s="237"/>
      <c r="D67" s="252" t="s">
        <v>176</v>
      </c>
      <c r="E67" s="252" t="s">
        <v>177</v>
      </c>
      <c r="F67" s="249">
        <v>0.21</v>
      </c>
      <c r="G67" s="261"/>
      <c r="H67" s="205">
        <v>44802</v>
      </c>
      <c r="I67" s="262" t="s">
        <v>268</v>
      </c>
      <c r="J67" s="202"/>
      <c r="K67" s="201"/>
    </row>
    <row r="68" spans="2:17" ht="15.75" customHeight="1" x14ac:dyDescent="0.2">
      <c r="B68" s="248">
        <v>35</v>
      </c>
      <c r="C68" s="237"/>
      <c r="D68" s="252" t="s">
        <v>334</v>
      </c>
      <c r="E68" s="178" t="s">
        <v>335</v>
      </c>
      <c r="F68" s="249">
        <v>7.0999999999999994E-2</v>
      </c>
      <c r="G68" s="212"/>
      <c r="H68" s="242">
        <v>44841</v>
      </c>
      <c r="I68" s="263" t="s">
        <v>77</v>
      </c>
      <c r="J68" s="202"/>
      <c r="K68" s="201"/>
      <c r="L68" s="201"/>
      <c r="M68" s="202"/>
      <c r="N68" s="202"/>
      <c r="O68" s="202"/>
      <c r="P68" s="202"/>
      <c r="Q68" s="251"/>
    </row>
    <row r="69" spans="2:17" ht="15.75" customHeight="1" x14ac:dyDescent="0.2">
      <c r="B69" s="568">
        <v>36</v>
      </c>
      <c r="C69" s="593" t="s">
        <v>155</v>
      </c>
      <c r="D69" s="559" t="s">
        <v>143</v>
      </c>
      <c r="E69" s="559" t="s">
        <v>189</v>
      </c>
      <c r="F69" s="600">
        <f>AVERAGE(G69:G72)</f>
        <v>0.6925</v>
      </c>
      <c r="G69" s="204">
        <v>0.74</v>
      </c>
      <c r="H69" s="205">
        <v>44659</v>
      </c>
      <c r="I69" s="582" t="s">
        <v>264</v>
      </c>
      <c r="J69" s="202"/>
      <c r="K69" s="201"/>
    </row>
    <row r="70" spans="2:17" ht="15.75" customHeight="1" x14ac:dyDescent="0.2">
      <c r="B70" s="568"/>
      <c r="C70" s="594"/>
      <c r="D70" s="559"/>
      <c r="E70" s="559"/>
      <c r="F70" s="601"/>
      <c r="G70" s="204">
        <v>0.81</v>
      </c>
      <c r="H70" s="242">
        <v>44817</v>
      </c>
      <c r="I70" s="582"/>
      <c r="J70" s="202"/>
      <c r="K70" s="201"/>
    </row>
    <row r="71" spans="2:17" ht="15.75" customHeight="1" x14ac:dyDescent="0.2">
      <c r="B71" s="568"/>
      <c r="C71" s="594"/>
      <c r="D71" s="559"/>
      <c r="E71" s="559"/>
      <c r="F71" s="601"/>
      <c r="G71" s="204">
        <v>0.54</v>
      </c>
      <c r="H71" s="205">
        <v>44854</v>
      </c>
      <c r="I71" s="582"/>
      <c r="J71" s="202"/>
      <c r="K71" s="201"/>
    </row>
    <row r="72" spans="2:17" ht="15.75" customHeight="1" x14ac:dyDescent="0.2">
      <c r="B72" s="568"/>
      <c r="C72" s="595"/>
      <c r="D72" s="559"/>
      <c r="E72" s="559"/>
      <c r="F72" s="602"/>
      <c r="G72" s="222">
        <v>0.68</v>
      </c>
      <c r="H72" s="242">
        <v>44903</v>
      </c>
      <c r="I72" s="583"/>
      <c r="J72" s="202"/>
      <c r="K72" s="201"/>
    </row>
    <row r="73" spans="2:17" ht="15.75" customHeight="1" x14ac:dyDescent="0.2">
      <c r="B73" s="578">
        <v>37</v>
      </c>
      <c r="C73" s="584" t="s">
        <v>57</v>
      </c>
      <c r="D73" s="588" t="s">
        <v>49</v>
      </c>
      <c r="E73" s="588" t="s">
        <v>178</v>
      </c>
      <c r="F73" s="566">
        <f>AVERAGE(G73:G74)</f>
        <v>4.8500000000000001E-2</v>
      </c>
      <c r="G73" s="264">
        <v>4.2999999999999997E-2</v>
      </c>
      <c r="H73" s="219">
        <v>44831</v>
      </c>
      <c r="I73" s="582" t="s">
        <v>180</v>
      </c>
      <c r="J73" s="202"/>
      <c r="K73" s="201"/>
    </row>
    <row r="74" spans="2:17" ht="15.75" customHeight="1" x14ac:dyDescent="0.2">
      <c r="B74" s="561"/>
      <c r="C74" s="584"/>
      <c r="D74" s="587"/>
      <c r="E74" s="587"/>
      <c r="F74" s="567"/>
      <c r="G74" s="208">
        <v>5.3999999999999999E-2</v>
      </c>
      <c r="H74" s="219">
        <v>44943</v>
      </c>
      <c r="I74" s="582"/>
      <c r="J74" s="202"/>
      <c r="K74" s="201"/>
    </row>
    <row r="75" spans="2:17" ht="15.75" customHeight="1" x14ac:dyDescent="0.2">
      <c r="B75" s="560">
        <v>38</v>
      </c>
      <c r="C75" s="584"/>
      <c r="D75" s="586" t="s">
        <v>49</v>
      </c>
      <c r="E75" s="586" t="s">
        <v>179</v>
      </c>
      <c r="F75" s="574">
        <f>AVERAGE(G75:G76)</f>
        <v>0.17</v>
      </c>
      <c r="G75" s="217">
        <v>0.2</v>
      </c>
      <c r="H75" s="219">
        <v>44831</v>
      </c>
      <c r="I75" s="582"/>
      <c r="J75" s="202"/>
      <c r="K75" s="201"/>
    </row>
    <row r="76" spans="2:17" ht="15.75" customHeight="1" x14ac:dyDescent="0.2">
      <c r="B76" s="561"/>
      <c r="C76" s="584"/>
      <c r="D76" s="587"/>
      <c r="E76" s="587"/>
      <c r="F76" s="590"/>
      <c r="G76" s="208">
        <v>0.14000000000000001</v>
      </c>
      <c r="H76" s="219">
        <v>44943</v>
      </c>
      <c r="I76" s="582"/>
      <c r="J76" s="202"/>
      <c r="K76" s="201"/>
    </row>
    <row r="77" spans="2:17" ht="15.75" customHeight="1" x14ac:dyDescent="0.2">
      <c r="B77" s="560">
        <v>39</v>
      </c>
      <c r="C77" s="584"/>
      <c r="D77" s="586" t="s">
        <v>49</v>
      </c>
      <c r="E77" s="586" t="s">
        <v>50</v>
      </c>
      <c r="F77" s="589">
        <f>AVERAGE(G77:G78)</f>
        <v>5.3499999999999999E-2</v>
      </c>
      <c r="G77" s="208">
        <v>4.8000000000000001E-2</v>
      </c>
      <c r="H77" s="219">
        <v>44831</v>
      </c>
      <c r="I77" s="582"/>
      <c r="J77" s="202"/>
      <c r="K77" s="201"/>
    </row>
    <row r="78" spans="2:17" ht="15.75" customHeight="1" x14ac:dyDescent="0.2">
      <c r="B78" s="561"/>
      <c r="C78" s="584"/>
      <c r="D78" s="587"/>
      <c r="E78" s="587"/>
      <c r="F78" s="567"/>
      <c r="G78" s="208">
        <v>5.8999999999999997E-2</v>
      </c>
      <c r="H78" s="219">
        <v>44943</v>
      </c>
      <c r="I78" s="583"/>
      <c r="J78" s="202"/>
      <c r="K78" s="201"/>
    </row>
    <row r="79" spans="2:17" ht="15.75" customHeight="1" x14ac:dyDescent="0.2">
      <c r="B79" s="209">
        <v>40</v>
      </c>
      <c r="C79" s="584"/>
      <c r="D79" s="265" t="s">
        <v>51</v>
      </c>
      <c r="E79" s="178" t="s">
        <v>112</v>
      </c>
      <c r="F79" s="249">
        <v>0.15</v>
      </c>
      <c r="G79" s="212"/>
      <c r="H79" s="242">
        <v>44775</v>
      </c>
      <c r="I79" s="579" t="s">
        <v>131</v>
      </c>
      <c r="J79" s="202"/>
      <c r="K79" s="201"/>
    </row>
    <row r="80" spans="2:17" ht="15.75" customHeight="1" x14ac:dyDescent="0.2">
      <c r="B80" s="209">
        <v>41</v>
      </c>
      <c r="C80" s="584"/>
      <c r="D80" s="569" t="s">
        <v>52</v>
      </c>
      <c r="E80" s="178" t="s">
        <v>117</v>
      </c>
      <c r="F80" s="249">
        <v>8.3000000000000004E-2</v>
      </c>
      <c r="G80" s="212"/>
      <c r="H80" s="242">
        <v>44795</v>
      </c>
      <c r="I80" s="580"/>
      <c r="J80" s="202"/>
      <c r="K80" s="201"/>
    </row>
    <row r="81" spans="2:17" ht="15.75" customHeight="1" x14ac:dyDescent="0.2">
      <c r="B81" s="209">
        <v>42</v>
      </c>
      <c r="C81" s="584"/>
      <c r="D81" s="569"/>
      <c r="E81" s="178" t="s">
        <v>110</v>
      </c>
      <c r="F81" s="266">
        <v>7.0000000000000007E-2</v>
      </c>
      <c r="G81" s="212"/>
      <c r="H81" s="242">
        <v>44795</v>
      </c>
      <c r="I81" s="581"/>
      <c r="J81" s="202"/>
      <c r="K81" s="201"/>
    </row>
    <row r="82" spans="2:17" ht="15.75" customHeight="1" x14ac:dyDescent="0.2">
      <c r="B82" s="248">
        <v>43</v>
      </c>
      <c r="C82" s="584"/>
      <c r="D82" s="591" t="s">
        <v>53</v>
      </c>
      <c r="E82" s="267" t="s">
        <v>194</v>
      </c>
      <c r="F82" s="249">
        <v>6.8000000000000005E-2</v>
      </c>
      <c r="G82" s="212"/>
      <c r="H82" s="242">
        <v>44796</v>
      </c>
      <c r="I82" s="262" t="s">
        <v>188</v>
      </c>
      <c r="J82" s="202"/>
      <c r="K82" s="201"/>
    </row>
    <row r="83" spans="2:17" ht="15.75" customHeight="1" thickBot="1" x14ac:dyDescent="0.25">
      <c r="B83" s="268">
        <v>44</v>
      </c>
      <c r="C83" s="585"/>
      <c r="D83" s="592"/>
      <c r="E83" s="269" t="s">
        <v>156</v>
      </c>
      <c r="F83" s="270">
        <v>7.3999999999999996E-2</v>
      </c>
      <c r="G83" s="271"/>
      <c r="H83" s="272">
        <v>44795</v>
      </c>
      <c r="I83" s="273" t="s">
        <v>193</v>
      </c>
      <c r="J83" s="202"/>
      <c r="K83" s="201"/>
    </row>
    <row r="84" spans="2:17" x14ac:dyDescent="0.2">
      <c r="G84" s="186"/>
      <c r="J84" s="202"/>
      <c r="K84" s="201"/>
    </row>
    <row r="85" spans="2:17" x14ac:dyDescent="0.2">
      <c r="B85" s="214" t="s">
        <v>92</v>
      </c>
      <c r="J85" s="202"/>
      <c r="K85" s="201"/>
    </row>
    <row r="86" spans="2:17" x14ac:dyDescent="0.2">
      <c r="G86" s="186"/>
      <c r="J86" s="202" t="str">
        <f>IF(S73="","",SUM($L$5:$L86))</f>
        <v/>
      </c>
      <c r="K86" s="201"/>
    </row>
    <row r="87" spans="2:17" x14ac:dyDescent="0.2">
      <c r="G87" s="186"/>
      <c r="J87" s="202"/>
      <c r="K87" s="201"/>
    </row>
    <row r="88" spans="2:17" x14ac:dyDescent="0.2">
      <c r="G88" s="186"/>
      <c r="J88" s="202" t="str">
        <f>IF(S74="","",SUM($L$5:$L88))</f>
        <v/>
      </c>
      <c r="K88" s="201"/>
    </row>
    <row r="89" spans="2:17" x14ac:dyDescent="0.2">
      <c r="G89" s="186"/>
      <c r="J89" s="202"/>
      <c r="K89" s="201"/>
    </row>
    <row r="90" spans="2:17" x14ac:dyDescent="0.2">
      <c r="G90" s="186"/>
      <c r="J90" s="202"/>
      <c r="K90" s="201"/>
      <c r="L90" s="201"/>
      <c r="M90" s="201"/>
      <c r="N90" s="202"/>
      <c r="O90" s="202"/>
      <c r="P90" s="202"/>
      <c r="Q90" s="202"/>
    </row>
    <row r="91" spans="2:17" x14ac:dyDescent="0.2">
      <c r="G91" s="186"/>
      <c r="J91" s="202"/>
      <c r="K91" s="201"/>
      <c r="L91" s="201"/>
      <c r="M91" s="201"/>
      <c r="N91" s="202"/>
      <c r="O91" s="202"/>
      <c r="P91" s="202"/>
      <c r="Q91" s="202"/>
    </row>
    <row r="92" spans="2:17" x14ac:dyDescent="0.2">
      <c r="G92" s="186"/>
      <c r="J92" s="202"/>
      <c r="K92" s="201"/>
      <c r="L92" s="201"/>
      <c r="M92" s="201"/>
      <c r="N92" s="202"/>
      <c r="O92" s="202"/>
      <c r="P92" s="202"/>
      <c r="Q92" s="202"/>
    </row>
    <row r="93" spans="2:17" x14ac:dyDescent="0.2">
      <c r="G93" s="186"/>
      <c r="J93" s="202"/>
      <c r="K93" s="201"/>
      <c r="L93" s="201"/>
      <c r="M93" s="201"/>
      <c r="N93" s="202"/>
      <c r="O93" s="202"/>
      <c r="P93" s="202"/>
      <c r="Q93" s="202"/>
    </row>
    <row r="94" spans="2:17" x14ac:dyDescent="0.2">
      <c r="G94" s="186"/>
      <c r="J94" s="202"/>
      <c r="K94" s="201"/>
      <c r="L94" s="201"/>
      <c r="M94" s="201"/>
      <c r="N94" s="202"/>
      <c r="O94" s="202"/>
      <c r="P94" s="202"/>
      <c r="Q94" s="202"/>
    </row>
    <row r="95" spans="2:17" x14ac:dyDescent="0.2">
      <c r="G95" s="186"/>
      <c r="J95" s="202"/>
      <c r="K95" s="201"/>
      <c r="L95" s="201"/>
      <c r="M95" s="201"/>
      <c r="N95" s="202"/>
      <c r="O95" s="202"/>
      <c r="P95" s="202"/>
      <c r="Q95" s="202"/>
    </row>
    <row r="96" spans="2:17" x14ac:dyDescent="0.2">
      <c r="G96" s="186"/>
      <c r="J96" s="202"/>
      <c r="K96" s="201"/>
      <c r="L96" s="201"/>
      <c r="M96" s="201"/>
      <c r="N96" s="202"/>
      <c r="O96" s="202"/>
      <c r="P96" s="202"/>
      <c r="Q96" s="202"/>
    </row>
    <row r="97" spans="7:17" x14ac:dyDescent="0.2">
      <c r="G97" s="186"/>
      <c r="J97" s="202"/>
      <c r="K97" s="201"/>
      <c r="L97" s="201"/>
      <c r="M97" s="201"/>
      <c r="N97" s="202"/>
      <c r="O97" s="202"/>
      <c r="P97" s="202"/>
      <c r="Q97" s="202"/>
    </row>
    <row r="98" spans="7:17" x14ac:dyDescent="0.2">
      <c r="G98" s="186"/>
      <c r="J98" s="202"/>
      <c r="K98" s="201"/>
      <c r="L98" s="201"/>
      <c r="M98" s="201"/>
      <c r="N98" s="202"/>
      <c r="O98" s="202"/>
      <c r="P98" s="202"/>
      <c r="Q98" s="202"/>
    </row>
    <row r="99" spans="7:17" x14ac:dyDescent="0.2">
      <c r="G99" s="186"/>
      <c r="J99" s="202"/>
      <c r="K99" s="201"/>
      <c r="L99" s="201"/>
      <c r="M99" s="201"/>
      <c r="N99" s="202"/>
      <c r="O99" s="202"/>
      <c r="P99" s="202"/>
      <c r="Q99" s="202"/>
    </row>
    <row r="100" spans="7:17" x14ac:dyDescent="0.2">
      <c r="G100" s="186"/>
      <c r="J100" s="202"/>
      <c r="K100" s="201"/>
      <c r="L100" s="201"/>
      <c r="M100" s="201"/>
      <c r="N100" s="202"/>
      <c r="O100" s="202"/>
      <c r="P100" s="202"/>
      <c r="Q100" s="202"/>
    </row>
    <row r="101" spans="7:17" x14ac:dyDescent="0.2">
      <c r="G101" s="186"/>
      <c r="J101" s="202"/>
      <c r="K101" s="201"/>
      <c r="L101" s="201"/>
      <c r="M101" s="201"/>
      <c r="N101" s="202"/>
      <c r="O101" s="202"/>
      <c r="P101" s="202"/>
      <c r="Q101" s="202"/>
    </row>
    <row r="102" spans="7:17" x14ac:dyDescent="0.2">
      <c r="G102" s="186"/>
      <c r="J102" s="202"/>
      <c r="K102" s="201"/>
      <c r="L102" s="201"/>
      <c r="M102" s="214"/>
      <c r="N102" s="202"/>
      <c r="O102" s="202"/>
      <c r="P102" s="202"/>
      <c r="Q102" s="202"/>
    </row>
    <row r="103" spans="7:17" x14ac:dyDescent="0.2">
      <c r="G103" s="186"/>
      <c r="J103" s="202"/>
      <c r="K103" s="201"/>
      <c r="L103" s="201"/>
      <c r="M103" s="201"/>
      <c r="N103" s="202"/>
      <c r="O103" s="202"/>
      <c r="P103" s="202"/>
      <c r="Q103" s="202"/>
    </row>
    <row r="104" spans="7:17" x14ac:dyDescent="0.2">
      <c r="G104" s="186"/>
      <c r="J104" s="202"/>
      <c r="K104" s="201"/>
      <c r="L104" s="201"/>
      <c r="M104" s="201"/>
      <c r="N104" s="202"/>
      <c r="O104" s="202"/>
      <c r="P104" s="202"/>
      <c r="Q104" s="202"/>
    </row>
    <row r="105" spans="7:17" x14ac:dyDescent="0.2">
      <c r="G105" s="186"/>
      <c r="J105" s="202"/>
      <c r="K105" s="201"/>
      <c r="L105" s="201"/>
      <c r="M105" s="201"/>
      <c r="N105" s="202"/>
      <c r="O105" s="202"/>
      <c r="P105" s="202"/>
      <c r="Q105" s="202"/>
    </row>
    <row r="106" spans="7:17" x14ac:dyDescent="0.2">
      <c r="G106" s="186"/>
      <c r="J106" s="202"/>
      <c r="K106" s="201"/>
      <c r="L106" s="201"/>
      <c r="M106" s="201"/>
      <c r="N106" s="202"/>
      <c r="O106" s="202"/>
      <c r="P106" s="202"/>
      <c r="Q106" s="202"/>
    </row>
    <row r="107" spans="7:17" x14ac:dyDescent="0.2">
      <c r="G107" s="186"/>
      <c r="J107" s="202"/>
      <c r="K107" s="201"/>
      <c r="L107" s="201"/>
      <c r="M107" s="201"/>
      <c r="N107" s="202"/>
      <c r="O107" s="202"/>
      <c r="P107" s="202"/>
      <c r="Q107" s="202"/>
    </row>
    <row r="108" spans="7:17" x14ac:dyDescent="0.2">
      <c r="G108" s="186"/>
      <c r="J108" s="202"/>
      <c r="K108" s="201"/>
      <c r="L108" s="201"/>
      <c r="M108" s="201"/>
      <c r="N108" s="202"/>
      <c r="O108" s="202"/>
      <c r="P108" s="202"/>
      <c r="Q108" s="202"/>
    </row>
    <row r="109" spans="7:17" x14ac:dyDescent="0.2">
      <c r="G109" s="186"/>
      <c r="J109" s="202"/>
      <c r="K109" s="201"/>
      <c r="L109" s="201"/>
      <c r="M109" s="201"/>
      <c r="N109" s="202"/>
      <c r="O109" s="202"/>
      <c r="P109" s="202"/>
      <c r="Q109" s="202"/>
    </row>
    <row r="110" spans="7:17" x14ac:dyDescent="0.2">
      <c r="G110" s="186"/>
      <c r="J110" s="202"/>
      <c r="K110" s="201"/>
      <c r="L110" s="201"/>
      <c r="M110" s="201"/>
      <c r="N110" s="202"/>
      <c r="O110" s="202"/>
      <c r="P110" s="202"/>
      <c r="Q110" s="202"/>
    </row>
    <row r="111" spans="7:17" x14ac:dyDescent="0.2">
      <c r="G111" s="186"/>
      <c r="J111" s="202"/>
      <c r="K111" s="201"/>
      <c r="L111" s="201"/>
      <c r="M111" s="201"/>
      <c r="N111" s="202"/>
      <c r="O111" s="202"/>
      <c r="P111" s="202"/>
      <c r="Q111" s="202"/>
    </row>
    <row r="112" spans="7:17" x14ac:dyDescent="0.2">
      <c r="G112" s="186"/>
      <c r="J112" s="202"/>
      <c r="K112" s="201"/>
      <c r="L112" s="201"/>
      <c r="M112" s="201"/>
      <c r="N112" s="202"/>
      <c r="O112" s="202"/>
      <c r="P112" s="202"/>
      <c r="Q112" s="202"/>
    </row>
    <row r="113" spans="7:17" x14ac:dyDescent="0.2">
      <c r="G113" s="186"/>
      <c r="J113" s="202"/>
      <c r="K113" s="201"/>
      <c r="L113" s="201"/>
      <c r="M113" s="201"/>
      <c r="N113" s="202"/>
      <c r="O113" s="202"/>
      <c r="P113" s="202"/>
      <c r="Q113" s="202"/>
    </row>
    <row r="114" spans="7:17" x14ac:dyDescent="0.2">
      <c r="G114" s="186"/>
      <c r="J114" s="202"/>
      <c r="K114" s="202"/>
      <c r="L114" s="201"/>
      <c r="M114" s="201"/>
      <c r="N114" s="202"/>
      <c r="O114" s="202"/>
      <c r="P114" s="202"/>
      <c r="Q114" s="202"/>
    </row>
    <row r="115" spans="7:17" x14ac:dyDescent="0.2">
      <c r="G115" s="186"/>
      <c r="J115" s="202"/>
      <c r="K115" s="202"/>
      <c r="L115" s="201"/>
      <c r="M115" s="201"/>
      <c r="N115" s="202"/>
      <c r="O115" s="202"/>
      <c r="P115" s="202"/>
      <c r="Q115" s="202"/>
    </row>
    <row r="116" spans="7:17" x14ac:dyDescent="0.2">
      <c r="G116" s="186"/>
      <c r="J116" s="202"/>
      <c r="K116" s="202"/>
      <c r="L116" s="201"/>
      <c r="M116" s="201"/>
      <c r="N116" s="202"/>
      <c r="O116" s="202"/>
      <c r="P116" s="202"/>
      <c r="Q116" s="202"/>
    </row>
    <row r="117" spans="7:17" x14ac:dyDescent="0.2">
      <c r="G117" s="186"/>
      <c r="J117" s="202"/>
      <c r="K117" s="202"/>
      <c r="L117" s="201"/>
      <c r="M117" s="201"/>
      <c r="N117" s="202"/>
      <c r="O117" s="202"/>
      <c r="P117" s="202"/>
      <c r="Q117" s="202"/>
    </row>
    <row r="118" spans="7:17" x14ac:dyDescent="0.2">
      <c r="G118" s="186"/>
      <c r="J118" s="202"/>
      <c r="K118" s="202"/>
      <c r="L118" s="201"/>
      <c r="M118" s="201"/>
      <c r="N118" s="202"/>
      <c r="O118" s="202"/>
      <c r="P118" s="202"/>
      <c r="Q118" s="202"/>
    </row>
    <row r="119" spans="7:17" x14ac:dyDescent="0.2">
      <c r="G119" s="186"/>
      <c r="J119" s="202"/>
      <c r="K119" s="202"/>
      <c r="L119" s="201"/>
      <c r="M119" s="201"/>
      <c r="N119" s="202"/>
      <c r="O119" s="202"/>
      <c r="P119" s="202"/>
      <c r="Q119" s="202"/>
    </row>
    <row r="120" spans="7:17" x14ac:dyDescent="0.2">
      <c r="G120" s="186"/>
      <c r="J120" s="202"/>
      <c r="K120" s="201"/>
      <c r="L120" s="201"/>
      <c r="M120" s="201"/>
      <c r="N120" s="202"/>
      <c r="O120" s="202"/>
      <c r="P120" s="202"/>
      <c r="Q120" s="202"/>
    </row>
    <row r="121" spans="7:17" x14ac:dyDescent="0.2">
      <c r="G121" s="186"/>
      <c r="J121" s="202"/>
      <c r="K121" s="201"/>
      <c r="L121" s="201"/>
      <c r="M121" s="201"/>
      <c r="N121" s="202"/>
      <c r="O121" s="202"/>
      <c r="P121" s="202"/>
      <c r="Q121" s="202"/>
    </row>
    <row r="122" spans="7:17" x14ac:dyDescent="0.2">
      <c r="G122" s="186"/>
      <c r="J122" s="202"/>
      <c r="K122" s="201"/>
      <c r="L122" s="201"/>
      <c r="M122" s="201"/>
      <c r="N122" s="202"/>
      <c r="O122" s="202"/>
      <c r="P122" s="202"/>
      <c r="Q122" s="202"/>
    </row>
    <row r="123" spans="7:17" x14ac:dyDescent="0.2">
      <c r="G123" s="186"/>
      <c r="J123" s="202"/>
      <c r="K123" s="201"/>
      <c r="L123" s="201"/>
      <c r="M123" s="201"/>
      <c r="N123" s="202"/>
      <c r="O123" s="202"/>
      <c r="P123" s="202"/>
      <c r="Q123" s="202"/>
    </row>
    <row r="124" spans="7:17" x14ac:dyDescent="0.2">
      <c r="G124" s="186"/>
      <c r="J124" s="202"/>
      <c r="K124" s="201"/>
      <c r="L124" s="201"/>
      <c r="M124" s="201"/>
      <c r="N124" s="202"/>
      <c r="O124" s="202"/>
      <c r="P124" s="202"/>
      <c r="Q124" s="202"/>
    </row>
    <row r="125" spans="7:17" x14ac:dyDescent="0.2">
      <c r="G125" s="186"/>
      <c r="J125" s="202"/>
      <c r="K125" s="201"/>
      <c r="L125" s="201"/>
      <c r="M125" s="201"/>
      <c r="N125" s="202"/>
      <c r="O125" s="202"/>
      <c r="P125" s="202"/>
      <c r="Q125" s="202"/>
    </row>
    <row r="126" spans="7:17" x14ac:dyDescent="0.2">
      <c r="J126" s="202"/>
      <c r="K126" s="201"/>
      <c r="L126" s="201"/>
      <c r="M126" s="201"/>
      <c r="N126" s="202"/>
      <c r="O126" s="202"/>
      <c r="P126" s="202"/>
      <c r="Q126" s="202"/>
    </row>
  </sheetData>
  <mergeCells count="134">
    <mergeCell ref="I29:I44"/>
    <mergeCell ref="E21:E22"/>
    <mergeCell ref="D21:D22"/>
    <mergeCell ref="F37:F38"/>
    <mergeCell ref="F43:F44"/>
    <mergeCell ref="E43:E44"/>
    <mergeCell ref="D43:D44"/>
    <mergeCell ref="D49:D53"/>
    <mergeCell ref="C47:C48"/>
    <mergeCell ref="E49:E50"/>
    <mergeCell ref="F49:F50"/>
    <mergeCell ref="F11:F12"/>
    <mergeCell ref="E19:E20"/>
    <mergeCell ref="D19:D20"/>
    <mergeCell ref="E17:E18"/>
    <mergeCell ref="D17:D18"/>
    <mergeCell ref="E15:E16"/>
    <mergeCell ref="D15:D16"/>
    <mergeCell ref="E8:E9"/>
    <mergeCell ref="F8:F9"/>
    <mergeCell ref="E13:E14"/>
    <mergeCell ref="B21:B22"/>
    <mergeCell ref="D23:D24"/>
    <mergeCell ref="E23:E24"/>
    <mergeCell ref="I57:I60"/>
    <mergeCell ref="I69:I72"/>
    <mergeCell ref="I62:I63"/>
    <mergeCell ref="I64:I66"/>
    <mergeCell ref="B69:B72"/>
    <mergeCell ref="F13:F14"/>
    <mergeCell ref="F15:F16"/>
    <mergeCell ref="F17:F18"/>
    <mergeCell ref="F19:F20"/>
    <mergeCell ref="I11:I22"/>
    <mergeCell ref="I51:I53"/>
    <mergeCell ref="I49:I50"/>
    <mergeCell ref="H47:H48"/>
    <mergeCell ref="B13:B14"/>
    <mergeCell ref="E33:E34"/>
    <mergeCell ref="E31:E32"/>
    <mergeCell ref="F33:F34"/>
    <mergeCell ref="B19:B20"/>
    <mergeCell ref="B17:B18"/>
    <mergeCell ref="D25:D26"/>
    <mergeCell ref="F23:F24"/>
    <mergeCell ref="B1:I1"/>
    <mergeCell ref="B37:B38"/>
    <mergeCell ref="B29:B30"/>
    <mergeCell ref="B31:B32"/>
    <mergeCell ref="B33:B34"/>
    <mergeCell ref="D37:D38"/>
    <mergeCell ref="E37:E38"/>
    <mergeCell ref="D33:D34"/>
    <mergeCell ref="H3:H4"/>
    <mergeCell ref="F3:G3"/>
    <mergeCell ref="I3:I4"/>
    <mergeCell ref="F4:G4"/>
    <mergeCell ref="E11:E12"/>
    <mergeCell ref="B11:B12"/>
    <mergeCell ref="D27:D28"/>
    <mergeCell ref="F25:F26"/>
    <mergeCell ref="B27:B28"/>
    <mergeCell ref="E29:E30"/>
    <mergeCell ref="D3:E3"/>
    <mergeCell ref="B15:B16"/>
    <mergeCell ref="C3:C4"/>
    <mergeCell ref="I25:I28"/>
    <mergeCell ref="B8:B9"/>
    <mergeCell ref="B6:B7"/>
    <mergeCell ref="D6:D7"/>
    <mergeCell ref="E6:E7"/>
    <mergeCell ref="B3:B4"/>
    <mergeCell ref="E27:E28"/>
    <mergeCell ref="F6:F7"/>
    <mergeCell ref="I47:I48"/>
    <mergeCell ref="F48:G48"/>
    <mergeCell ref="F29:F30"/>
    <mergeCell ref="F21:F22"/>
    <mergeCell ref="F27:F28"/>
    <mergeCell ref="D29:D32"/>
    <mergeCell ref="I23:I24"/>
    <mergeCell ref="I8:I9"/>
    <mergeCell ref="I6:I7"/>
    <mergeCell ref="D13:D14"/>
    <mergeCell ref="E25:E26"/>
    <mergeCell ref="D35:D36"/>
    <mergeCell ref="E35:E36"/>
    <mergeCell ref="F35:F36"/>
    <mergeCell ref="D39:D42"/>
    <mergeCell ref="E39:E42"/>
    <mergeCell ref="F39:F42"/>
    <mergeCell ref="D11:D12"/>
    <mergeCell ref="D8:D9"/>
    <mergeCell ref="B77:B78"/>
    <mergeCell ref="B75:B76"/>
    <mergeCell ref="B73:B74"/>
    <mergeCell ref="I54:I56"/>
    <mergeCell ref="I73:I78"/>
    <mergeCell ref="C73:C83"/>
    <mergeCell ref="D75:D76"/>
    <mergeCell ref="E73:E74"/>
    <mergeCell ref="D73:D74"/>
    <mergeCell ref="F77:F78"/>
    <mergeCell ref="F75:F76"/>
    <mergeCell ref="F73:F74"/>
    <mergeCell ref="D80:D81"/>
    <mergeCell ref="D69:D72"/>
    <mergeCell ref="D82:D83"/>
    <mergeCell ref="I79:I81"/>
    <mergeCell ref="E77:E78"/>
    <mergeCell ref="D77:D78"/>
    <mergeCell ref="E75:E76"/>
    <mergeCell ref="C69:C72"/>
    <mergeCell ref="D55:D56"/>
    <mergeCell ref="F57:F60"/>
    <mergeCell ref="F69:F72"/>
    <mergeCell ref="E57:E60"/>
    <mergeCell ref="E69:E72"/>
    <mergeCell ref="B23:B24"/>
    <mergeCell ref="B49:B50"/>
    <mergeCell ref="B62:B63"/>
    <mergeCell ref="D62:D63"/>
    <mergeCell ref="E62:E63"/>
    <mergeCell ref="F62:F63"/>
    <mergeCell ref="B57:B60"/>
    <mergeCell ref="D57:D60"/>
    <mergeCell ref="F47:G47"/>
    <mergeCell ref="D47:E47"/>
    <mergeCell ref="F31:F32"/>
    <mergeCell ref="B43:B44"/>
    <mergeCell ref="B47:B48"/>
    <mergeCell ref="B35:B36"/>
    <mergeCell ref="B39:B42"/>
    <mergeCell ref="B25:B26"/>
  </mergeCells>
  <phoneticPr fontId="8"/>
  <printOptions horizontalCentered="1"/>
  <pageMargins left="0.59055118110236227" right="0.39370078740157483" top="0.78740157480314965" bottom="0.19685039370078741" header="0.15748031496062992" footer="0.15748031496062992"/>
  <pageSetup paperSize="9" scale="89" firstPageNumber="3" fitToHeight="3" orientation="portrait" useFirstPageNumber="1" r:id="rId1"/>
  <headerFooter alignWithMargins="0"/>
  <rowBreaks count="1" manualBreakCount="1">
    <brk id="45" max="9" man="1"/>
  </rowBreaks>
  <ignoredErrors>
    <ignoredError sqref="F47:G48 F45:G45" numberStoredAsText="1"/>
    <ignoredError sqref="F33 F37 F69 F73 F75 F77 F8 F6 F13:F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M107"/>
  <sheetViews>
    <sheetView view="pageBreakPreview" zoomScale="70" zoomScaleNormal="75" zoomScaleSheetLayoutView="70" workbookViewId="0">
      <selection activeCell="M10" sqref="L3:M10"/>
    </sheetView>
  </sheetViews>
  <sheetFormatPr defaultColWidth="9" defaultRowHeight="13.2" x14ac:dyDescent="0.2"/>
  <cols>
    <col min="1" max="1" width="4.21875" style="186" customWidth="1"/>
    <col min="2" max="3" width="4.88671875" style="186" customWidth="1"/>
    <col min="4" max="4" width="11" style="186" bestFit="1" customWidth="1"/>
    <col min="5" max="5" width="27.77734375" style="186" bestFit="1" customWidth="1"/>
    <col min="6" max="6" width="17.88671875" style="274" customWidth="1"/>
    <col min="7" max="7" width="22.44140625" style="186" customWidth="1"/>
    <col min="8" max="8" width="13.44140625" style="186" customWidth="1"/>
    <col min="9" max="9" width="3.33203125" style="186" customWidth="1"/>
    <col min="10" max="16384" width="9" style="186"/>
  </cols>
  <sheetData>
    <row r="1" spans="2:13" ht="28.5" customHeight="1" x14ac:dyDescent="0.2">
      <c r="B1" s="616" t="s">
        <v>341</v>
      </c>
      <c r="C1" s="616"/>
      <c r="D1" s="616"/>
      <c r="E1" s="616"/>
      <c r="F1" s="616"/>
      <c r="G1" s="616"/>
      <c r="H1" s="616"/>
    </row>
    <row r="2" spans="2:13" ht="15" customHeight="1" thickBot="1" x14ac:dyDescent="0.25">
      <c r="B2" s="10"/>
      <c r="C2" s="14"/>
      <c r="D2" s="14"/>
      <c r="E2" s="14"/>
      <c r="F2" s="9"/>
      <c r="G2" s="8"/>
      <c r="H2" s="190" t="s">
        <v>248</v>
      </c>
    </row>
    <row r="3" spans="2:13" ht="15.75" customHeight="1" x14ac:dyDescent="0.2">
      <c r="B3" s="577" t="s">
        <v>54</v>
      </c>
      <c r="C3" s="625" t="s">
        <v>78</v>
      </c>
      <c r="D3" s="625" t="s">
        <v>119</v>
      </c>
      <c r="E3" s="625"/>
      <c r="F3" s="275" t="s">
        <v>120</v>
      </c>
      <c r="G3" s="652" t="s">
        <v>121</v>
      </c>
      <c r="H3" s="650" t="s">
        <v>122</v>
      </c>
    </row>
    <row r="4" spans="2:13" ht="13.8" thickBot="1" x14ac:dyDescent="0.25">
      <c r="B4" s="576"/>
      <c r="C4" s="626"/>
      <c r="D4" s="191" t="s">
        <v>82</v>
      </c>
      <c r="E4" s="191" t="s">
        <v>83</v>
      </c>
      <c r="F4" s="276" t="s">
        <v>247</v>
      </c>
      <c r="G4" s="653"/>
      <c r="H4" s="651"/>
      <c r="L4" s="277"/>
      <c r="M4" s="277"/>
    </row>
    <row r="5" spans="2:13" ht="20.25" customHeight="1" x14ac:dyDescent="0.2">
      <c r="B5" s="193">
        <v>1</v>
      </c>
      <c r="C5" s="194"/>
      <c r="D5" s="278" t="s">
        <v>76</v>
      </c>
      <c r="E5" s="196" t="s">
        <v>129</v>
      </c>
      <c r="F5" s="279">
        <v>0.23</v>
      </c>
      <c r="G5" s="199">
        <v>44840</v>
      </c>
      <c r="H5" s="280" t="s">
        <v>77</v>
      </c>
      <c r="M5" s="281"/>
    </row>
    <row r="6" spans="2:13" ht="20.25" customHeight="1" x14ac:dyDescent="0.2">
      <c r="B6" s="209">
        <v>2</v>
      </c>
      <c r="C6" s="203"/>
      <c r="D6" s="282" t="s">
        <v>113</v>
      </c>
      <c r="E6" s="267" t="s">
        <v>130</v>
      </c>
      <c r="F6" s="283">
        <v>0.94</v>
      </c>
      <c r="G6" s="205">
        <v>44840</v>
      </c>
      <c r="H6" s="263" t="s">
        <v>233</v>
      </c>
      <c r="K6" s="188"/>
      <c r="M6" s="284"/>
    </row>
    <row r="7" spans="2:13" ht="20.25" customHeight="1" x14ac:dyDescent="0.2">
      <c r="B7" s="248">
        <v>3</v>
      </c>
      <c r="C7" s="203"/>
      <c r="D7" s="285" t="s">
        <v>257</v>
      </c>
      <c r="E7" s="286" t="s">
        <v>271</v>
      </c>
      <c r="F7" s="283">
        <v>0.93</v>
      </c>
      <c r="G7" s="205">
        <v>44781</v>
      </c>
      <c r="H7" s="263" t="s">
        <v>232</v>
      </c>
    </row>
    <row r="8" spans="2:13" ht="20.25" customHeight="1" x14ac:dyDescent="0.2">
      <c r="B8" s="209">
        <v>4</v>
      </c>
      <c r="C8" s="203"/>
      <c r="D8" s="282" t="s">
        <v>267</v>
      </c>
      <c r="E8" s="178" t="s">
        <v>152</v>
      </c>
      <c r="F8" s="283">
        <v>0.22</v>
      </c>
      <c r="G8" s="205">
        <v>44840</v>
      </c>
      <c r="H8" s="213" t="s">
        <v>191</v>
      </c>
    </row>
    <row r="9" spans="2:13" ht="20.25" customHeight="1" x14ac:dyDescent="0.2">
      <c r="B9" s="248">
        <v>5</v>
      </c>
      <c r="C9" s="203" t="s">
        <v>210</v>
      </c>
      <c r="D9" s="265" t="s">
        <v>132</v>
      </c>
      <c r="E9" s="178" t="s">
        <v>192</v>
      </c>
      <c r="F9" s="283">
        <v>0.19</v>
      </c>
      <c r="G9" s="215">
        <v>44819</v>
      </c>
      <c r="H9" s="579" t="s">
        <v>180</v>
      </c>
    </row>
    <row r="10" spans="2:13" ht="20.25" customHeight="1" x14ac:dyDescent="0.2">
      <c r="B10" s="209">
        <v>6</v>
      </c>
      <c r="C10" s="203"/>
      <c r="D10" s="178" t="s">
        <v>161</v>
      </c>
      <c r="E10" s="178" t="s">
        <v>162</v>
      </c>
      <c r="F10" s="287">
        <v>27</v>
      </c>
      <c r="G10" s="215">
        <v>44819</v>
      </c>
      <c r="H10" s="580"/>
    </row>
    <row r="11" spans="2:13" ht="20.25" customHeight="1" x14ac:dyDescent="0.2">
      <c r="B11" s="248">
        <v>7</v>
      </c>
      <c r="C11" s="203"/>
      <c r="D11" s="178" t="s">
        <v>163</v>
      </c>
      <c r="E11" s="178" t="s">
        <v>164</v>
      </c>
      <c r="F11" s="288">
        <v>2.7</v>
      </c>
      <c r="G11" s="215">
        <v>44819</v>
      </c>
      <c r="H11" s="580"/>
    </row>
    <row r="12" spans="2:13" ht="20.25" customHeight="1" x14ac:dyDescent="0.2">
      <c r="B12" s="209">
        <v>8</v>
      </c>
      <c r="C12" s="203"/>
      <c r="D12" s="178" t="s">
        <v>165</v>
      </c>
      <c r="E12" s="178" t="s">
        <v>166</v>
      </c>
      <c r="F12" s="287">
        <v>35</v>
      </c>
      <c r="G12" s="215">
        <v>44819</v>
      </c>
      <c r="H12" s="580"/>
    </row>
    <row r="13" spans="2:13" ht="20.25" customHeight="1" x14ac:dyDescent="0.2">
      <c r="B13" s="248">
        <v>9</v>
      </c>
      <c r="C13" s="203"/>
      <c r="D13" s="178" t="s">
        <v>167</v>
      </c>
      <c r="E13" s="178" t="s">
        <v>168</v>
      </c>
      <c r="F13" s="287">
        <v>12</v>
      </c>
      <c r="G13" s="215">
        <v>44819</v>
      </c>
      <c r="H13" s="580"/>
    </row>
    <row r="14" spans="2:13" ht="20.25" customHeight="1" x14ac:dyDescent="0.2">
      <c r="B14" s="209">
        <v>10</v>
      </c>
      <c r="C14" s="203"/>
      <c r="D14" s="178" t="s">
        <v>169</v>
      </c>
      <c r="E14" s="178" t="s">
        <v>170</v>
      </c>
      <c r="F14" s="287">
        <v>10</v>
      </c>
      <c r="G14" s="215">
        <v>44819</v>
      </c>
      <c r="H14" s="581"/>
    </row>
    <row r="15" spans="2:13" ht="20.25" customHeight="1" x14ac:dyDescent="0.2">
      <c r="B15" s="248">
        <v>11</v>
      </c>
      <c r="C15" s="203"/>
      <c r="D15" s="282" t="s">
        <v>238</v>
      </c>
      <c r="E15" s="178" t="s">
        <v>272</v>
      </c>
      <c r="F15" s="289">
        <v>0.28999999999999998</v>
      </c>
      <c r="G15" s="205">
        <v>44778</v>
      </c>
      <c r="H15" s="290" t="s">
        <v>55</v>
      </c>
    </row>
    <row r="16" spans="2:13" ht="20.25" customHeight="1" x14ac:dyDescent="0.2">
      <c r="B16" s="248">
        <v>12</v>
      </c>
      <c r="C16" s="203"/>
      <c r="D16" s="291" t="s">
        <v>171</v>
      </c>
      <c r="E16" s="178" t="s">
        <v>181</v>
      </c>
      <c r="F16" s="292">
        <v>0.35</v>
      </c>
      <c r="G16" s="205">
        <v>44897</v>
      </c>
      <c r="H16" s="579" t="s">
        <v>182</v>
      </c>
    </row>
    <row r="17" spans="2:8" ht="20.25" customHeight="1" x14ac:dyDescent="0.2">
      <c r="B17" s="209">
        <v>13</v>
      </c>
      <c r="C17" s="203"/>
      <c r="D17" s="291" t="s">
        <v>205</v>
      </c>
      <c r="E17" s="178" t="s">
        <v>183</v>
      </c>
      <c r="F17" s="293">
        <v>0.4</v>
      </c>
      <c r="G17" s="205">
        <v>44897</v>
      </c>
      <c r="H17" s="581"/>
    </row>
    <row r="18" spans="2:8" ht="20.25" customHeight="1" x14ac:dyDescent="0.2">
      <c r="B18" s="248">
        <v>14</v>
      </c>
      <c r="C18" s="221"/>
      <c r="D18" s="569" t="s">
        <v>48</v>
      </c>
      <c r="E18" s="282" t="s">
        <v>133</v>
      </c>
      <c r="F18" s="292">
        <v>0.36</v>
      </c>
      <c r="G18" s="205">
        <v>44778</v>
      </c>
      <c r="H18" s="579" t="s">
        <v>131</v>
      </c>
    </row>
    <row r="19" spans="2:8" ht="20.25" customHeight="1" x14ac:dyDescent="0.2">
      <c r="B19" s="209">
        <v>15</v>
      </c>
      <c r="C19" s="221"/>
      <c r="D19" s="569"/>
      <c r="E19" s="282" t="s">
        <v>154</v>
      </c>
      <c r="F19" s="292">
        <v>0.56999999999999995</v>
      </c>
      <c r="G19" s="205">
        <v>44778</v>
      </c>
      <c r="H19" s="580"/>
    </row>
    <row r="20" spans="2:8" ht="20.25" customHeight="1" x14ac:dyDescent="0.2">
      <c r="B20" s="248">
        <v>16</v>
      </c>
      <c r="C20" s="221"/>
      <c r="D20" s="282" t="s">
        <v>114</v>
      </c>
      <c r="E20" s="282" t="s">
        <v>134</v>
      </c>
      <c r="F20" s="294">
        <v>2.2999999999999998</v>
      </c>
      <c r="G20" s="205">
        <v>44810</v>
      </c>
      <c r="H20" s="580"/>
    </row>
    <row r="21" spans="2:8" ht="20.25" customHeight="1" x14ac:dyDescent="0.2">
      <c r="B21" s="248">
        <v>17</v>
      </c>
      <c r="C21" s="221"/>
      <c r="D21" s="282" t="s">
        <v>274</v>
      </c>
      <c r="E21" s="282" t="s">
        <v>273</v>
      </c>
      <c r="F21" s="295">
        <v>14</v>
      </c>
      <c r="G21" s="205">
        <v>44792</v>
      </c>
      <c r="H21" s="643"/>
    </row>
    <row r="22" spans="2:8" ht="20.25" customHeight="1" x14ac:dyDescent="0.2">
      <c r="B22" s="248">
        <v>18</v>
      </c>
      <c r="C22" s="203"/>
      <c r="D22" s="282" t="s">
        <v>115</v>
      </c>
      <c r="E22" s="178" t="s">
        <v>239</v>
      </c>
      <c r="F22" s="296">
        <v>3.5</v>
      </c>
      <c r="G22" s="205">
        <v>44803</v>
      </c>
      <c r="H22" s="643"/>
    </row>
    <row r="23" spans="2:8" ht="20.25" customHeight="1" x14ac:dyDescent="0.2">
      <c r="B23" s="209">
        <v>19</v>
      </c>
      <c r="C23" s="203"/>
      <c r="D23" s="282" t="s">
        <v>116</v>
      </c>
      <c r="E23" s="178" t="s">
        <v>141</v>
      </c>
      <c r="F23" s="296">
        <v>3</v>
      </c>
      <c r="G23" s="205">
        <v>44809</v>
      </c>
      <c r="H23" s="643"/>
    </row>
    <row r="24" spans="2:8" ht="20.25" customHeight="1" x14ac:dyDescent="0.2">
      <c r="B24" s="209">
        <v>20</v>
      </c>
      <c r="C24" s="203"/>
      <c r="D24" s="282" t="s">
        <v>276</v>
      </c>
      <c r="E24" s="178" t="s">
        <v>275</v>
      </c>
      <c r="F24" s="296">
        <v>1</v>
      </c>
      <c r="G24" s="205">
        <v>44802</v>
      </c>
      <c r="H24" s="644"/>
    </row>
    <row r="25" spans="2:8" ht="20.25" customHeight="1" x14ac:dyDescent="0.2">
      <c r="B25" s="209">
        <v>21</v>
      </c>
      <c r="C25" s="203"/>
      <c r="D25" s="591" t="s">
        <v>225</v>
      </c>
      <c r="E25" s="243" t="s">
        <v>185</v>
      </c>
      <c r="F25" s="297">
        <v>7.8E-2</v>
      </c>
      <c r="G25" s="205">
        <v>44900</v>
      </c>
      <c r="H25" s="298" t="s">
        <v>182</v>
      </c>
    </row>
    <row r="26" spans="2:8" ht="20.25" customHeight="1" x14ac:dyDescent="0.2">
      <c r="B26" s="248">
        <v>22</v>
      </c>
      <c r="C26" s="203"/>
      <c r="D26" s="613"/>
      <c r="E26" s="243" t="s">
        <v>280</v>
      </c>
      <c r="F26" s="294">
        <v>2.4</v>
      </c>
      <c r="G26" s="242">
        <v>44846</v>
      </c>
      <c r="H26" s="579" t="s">
        <v>77</v>
      </c>
    </row>
    <row r="27" spans="2:8" ht="20.25" customHeight="1" x14ac:dyDescent="0.2">
      <c r="B27" s="248">
        <v>23</v>
      </c>
      <c r="C27" s="203"/>
      <c r="D27" s="596"/>
      <c r="E27" s="243" t="s">
        <v>211</v>
      </c>
      <c r="F27" s="299">
        <v>0.23</v>
      </c>
      <c r="G27" s="242">
        <v>44847</v>
      </c>
      <c r="H27" s="581"/>
    </row>
    <row r="28" spans="2:8" ht="20.25" customHeight="1" x14ac:dyDescent="0.2">
      <c r="B28" s="248">
        <v>24</v>
      </c>
      <c r="C28" s="203"/>
      <c r="D28" s="300" t="s">
        <v>172</v>
      </c>
      <c r="E28" s="243" t="s">
        <v>173</v>
      </c>
      <c r="F28" s="297">
        <v>9.5000000000000001E-2</v>
      </c>
      <c r="G28" s="205">
        <v>44820</v>
      </c>
      <c r="H28" s="579" t="s">
        <v>187</v>
      </c>
    </row>
    <row r="29" spans="2:8" ht="20.25" customHeight="1" x14ac:dyDescent="0.2">
      <c r="B29" s="209">
        <v>25</v>
      </c>
      <c r="C29" s="203"/>
      <c r="D29" s="591" t="s">
        <v>186</v>
      </c>
      <c r="E29" s="243" t="s">
        <v>174</v>
      </c>
      <c r="F29" s="299">
        <v>0.45</v>
      </c>
      <c r="G29" s="205">
        <v>44820</v>
      </c>
      <c r="H29" s="580"/>
    </row>
    <row r="30" spans="2:8" ht="20.25" customHeight="1" x14ac:dyDescent="0.2">
      <c r="B30" s="248">
        <v>26</v>
      </c>
      <c r="C30" s="203"/>
      <c r="D30" s="596"/>
      <c r="E30" s="243" t="s">
        <v>175</v>
      </c>
      <c r="F30" s="299">
        <v>0.68</v>
      </c>
      <c r="G30" s="205">
        <v>44820</v>
      </c>
      <c r="H30" s="581"/>
    </row>
    <row r="31" spans="2:8" ht="20.25" customHeight="1" x14ac:dyDescent="0.2">
      <c r="B31" s="209">
        <v>27</v>
      </c>
      <c r="C31" s="203" t="s">
        <v>195</v>
      </c>
      <c r="D31" s="178" t="s">
        <v>138</v>
      </c>
      <c r="E31" s="178" t="s">
        <v>277</v>
      </c>
      <c r="F31" s="294">
        <v>1.8</v>
      </c>
      <c r="G31" s="205">
        <v>44792</v>
      </c>
      <c r="H31" s="253" t="s">
        <v>131</v>
      </c>
    </row>
    <row r="32" spans="2:8" ht="20.25" customHeight="1" x14ac:dyDescent="0.2">
      <c r="B32" s="248">
        <v>28</v>
      </c>
      <c r="C32" s="203"/>
      <c r="D32" s="252" t="s">
        <v>226</v>
      </c>
      <c r="E32" s="178" t="s">
        <v>140</v>
      </c>
      <c r="F32" s="283">
        <v>0.24</v>
      </c>
      <c r="G32" s="242">
        <v>44846</v>
      </c>
      <c r="H32" s="253" t="s">
        <v>77</v>
      </c>
    </row>
    <row r="33" spans="2:8" ht="20.25" customHeight="1" x14ac:dyDescent="0.2">
      <c r="B33" s="209">
        <v>29</v>
      </c>
      <c r="C33" s="203"/>
      <c r="D33" s="291" t="s">
        <v>279</v>
      </c>
      <c r="E33" s="267" t="s">
        <v>278</v>
      </c>
      <c r="F33" s="289">
        <v>0.37</v>
      </c>
      <c r="G33" s="205">
        <v>44781</v>
      </c>
      <c r="H33" s="301" t="s">
        <v>55</v>
      </c>
    </row>
    <row r="34" spans="2:8" ht="20.25" customHeight="1" x14ac:dyDescent="0.2">
      <c r="B34" s="209">
        <v>30</v>
      </c>
      <c r="C34" s="203"/>
      <c r="D34" s="286" t="s">
        <v>176</v>
      </c>
      <c r="E34" s="286" t="s">
        <v>177</v>
      </c>
      <c r="F34" s="283">
        <v>0.42</v>
      </c>
      <c r="G34" s="205">
        <v>44802</v>
      </c>
      <c r="H34" s="262" t="s">
        <v>62</v>
      </c>
    </row>
    <row r="35" spans="2:8" ht="20.25" customHeight="1" x14ac:dyDescent="0.2">
      <c r="B35" s="248">
        <v>31</v>
      </c>
      <c r="C35" s="203"/>
      <c r="D35" s="252" t="s">
        <v>334</v>
      </c>
      <c r="E35" s="178" t="s">
        <v>335</v>
      </c>
      <c r="F35" s="294">
        <v>4</v>
      </c>
      <c r="G35" s="242">
        <v>44841</v>
      </c>
      <c r="H35" s="263" t="s">
        <v>77</v>
      </c>
    </row>
    <row r="36" spans="2:8" ht="20.25" customHeight="1" x14ac:dyDescent="0.2">
      <c r="B36" s="248">
        <v>32</v>
      </c>
      <c r="C36" s="302" t="s">
        <v>155</v>
      </c>
      <c r="D36" s="286" t="s">
        <v>142</v>
      </c>
      <c r="E36" s="286" t="s">
        <v>108</v>
      </c>
      <c r="F36" s="295">
        <v>60</v>
      </c>
      <c r="G36" s="205">
        <v>44817</v>
      </c>
      <c r="H36" s="303" t="s">
        <v>264</v>
      </c>
    </row>
    <row r="37" spans="2:8" ht="20.25" customHeight="1" x14ac:dyDescent="0.2">
      <c r="B37" s="209">
        <v>33</v>
      </c>
      <c r="C37" s="649" t="s">
        <v>57</v>
      </c>
      <c r="D37" s="586" t="s">
        <v>49</v>
      </c>
      <c r="E37" s="286" t="s">
        <v>178</v>
      </c>
      <c r="F37" s="287">
        <v>18</v>
      </c>
      <c r="G37" s="205">
        <v>44831</v>
      </c>
      <c r="H37" s="642" t="s">
        <v>180</v>
      </c>
    </row>
    <row r="38" spans="2:8" ht="20.25" customHeight="1" x14ac:dyDescent="0.2">
      <c r="B38" s="248">
        <v>34</v>
      </c>
      <c r="C38" s="584"/>
      <c r="D38" s="588"/>
      <c r="E38" s="286" t="s">
        <v>179</v>
      </c>
      <c r="F38" s="287">
        <v>27</v>
      </c>
      <c r="G38" s="205">
        <v>44831</v>
      </c>
      <c r="H38" s="582"/>
    </row>
    <row r="39" spans="2:8" ht="20.25" customHeight="1" x14ac:dyDescent="0.2">
      <c r="B39" s="209">
        <v>35</v>
      </c>
      <c r="C39" s="584"/>
      <c r="D39" s="587"/>
      <c r="E39" s="286" t="s">
        <v>50</v>
      </c>
      <c r="F39" s="288">
        <v>6.8</v>
      </c>
      <c r="G39" s="205">
        <v>44831</v>
      </c>
      <c r="H39" s="583"/>
    </row>
    <row r="40" spans="2:8" ht="20.25" customHeight="1" x14ac:dyDescent="0.2">
      <c r="B40" s="248">
        <v>36</v>
      </c>
      <c r="C40" s="584"/>
      <c r="D40" s="265" t="s">
        <v>51</v>
      </c>
      <c r="E40" s="178" t="s">
        <v>112</v>
      </c>
      <c r="F40" s="304">
        <v>7</v>
      </c>
      <c r="G40" s="205">
        <v>44775</v>
      </c>
      <c r="H40" s="579" t="s">
        <v>131</v>
      </c>
    </row>
    <row r="41" spans="2:8" ht="20.25" customHeight="1" x14ac:dyDescent="0.2">
      <c r="B41" s="209">
        <v>37</v>
      </c>
      <c r="C41" s="584"/>
      <c r="D41" s="569" t="s">
        <v>52</v>
      </c>
      <c r="E41" s="178" t="s">
        <v>117</v>
      </c>
      <c r="F41" s="288">
        <v>3.6</v>
      </c>
      <c r="G41" s="205">
        <v>44795</v>
      </c>
      <c r="H41" s="580"/>
    </row>
    <row r="42" spans="2:8" ht="20.25" customHeight="1" x14ac:dyDescent="0.2">
      <c r="B42" s="248">
        <v>38</v>
      </c>
      <c r="C42" s="584"/>
      <c r="D42" s="569"/>
      <c r="E42" s="178" t="s">
        <v>110</v>
      </c>
      <c r="F42" s="279">
        <v>0.9</v>
      </c>
      <c r="G42" s="205">
        <v>44795</v>
      </c>
      <c r="H42" s="581"/>
    </row>
    <row r="43" spans="2:8" ht="20.25" customHeight="1" x14ac:dyDescent="0.2">
      <c r="B43" s="209">
        <v>39</v>
      </c>
      <c r="C43" s="584"/>
      <c r="D43" s="591" t="s">
        <v>53</v>
      </c>
      <c r="E43" s="267" t="s">
        <v>196</v>
      </c>
      <c r="F43" s="287">
        <v>13</v>
      </c>
      <c r="G43" s="205">
        <v>44796</v>
      </c>
      <c r="H43" s="262" t="s">
        <v>188</v>
      </c>
    </row>
    <row r="44" spans="2:8" ht="20.25" customHeight="1" thickBot="1" x14ac:dyDescent="0.25">
      <c r="B44" s="268">
        <v>40</v>
      </c>
      <c r="C44" s="585"/>
      <c r="D44" s="592"/>
      <c r="E44" s="269" t="s">
        <v>156</v>
      </c>
      <c r="F44" s="305">
        <v>7.4</v>
      </c>
      <c r="G44" s="272">
        <v>44795</v>
      </c>
      <c r="H44" s="273" t="s">
        <v>131</v>
      </c>
    </row>
    <row r="45" spans="2:8" ht="28.5" customHeight="1" x14ac:dyDescent="0.2"/>
    <row r="63" ht="13.5" customHeight="1" x14ac:dyDescent="0.2"/>
    <row r="65" spans="9:11" x14ac:dyDescent="0.2">
      <c r="I65" s="188"/>
      <c r="J65" s="641"/>
      <c r="K65" s="188"/>
    </row>
    <row r="66" spans="9:11" ht="13.5" customHeight="1" x14ac:dyDescent="0.2">
      <c r="I66" s="188"/>
      <c r="J66" s="641"/>
      <c r="K66" s="188"/>
    </row>
    <row r="67" spans="9:11" x14ac:dyDescent="0.2">
      <c r="I67" s="188"/>
      <c r="J67" s="188"/>
      <c r="K67" s="188"/>
    </row>
    <row r="68" spans="9:11" x14ac:dyDescent="0.2">
      <c r="I68" s="188"/>
      <c r="J68" s="202"/>
      <c r="K68" s="188"/>
    </row>
    <row r="69" spans="9:11" x14ac:dyDescent="0.2">
      <c r="I69" s="188"/>
      <c r="J69" s="202"/>
      <c r="K69" s="188"/>
    </row>
    <row r="70" spans="9:11" x14ac:dyDescent="0.2">
      <c r="I70" s="188"/>
      <c r="J70" s="202"/>
      <c r="K70" s="188"/>
    </row>
    <row r="71" spans="9:11" x14ac:dyDescent="0.2">
      <c r="I71" s="188"/>
      <c r="J71" s="202"/>
      <c r="K71" s="188"/>
    </row>
    <row r="72" spans="9:11" x14ac:dyDescent="0.2">
      <c r="I72" s="188"/>
      <c r="J72" s="202"/>
      <c r="K72" s="188"/>
    </row>
    <row r="73" spans="9:11" x14ac:dyDescent="0.2">
      <c r="I73" s="188"/>
      <c r="J73" s="202"/>
      <c r="K73" s="188"/>
    </row>
    <row r="74" spans="9:11" x14ac:dyDescent="0.2">
      <c r="I74" s="188"/>
      <c r="J74" s="202"/>
      <c r="K74" s="188"/>
    </row>
    <row r="75" spans="9:11" x14ac:dyDescent="0.2">
      <c r="I75" s="188"/>
      <c r="J75" s="202"/>
      <c r="K75" s="188"/>
    </row>
    <row r="76" spans="9:11" x14ac:dyDescent="0.2">
      <c r="I76" s="188"/>
      <c r="J76" s="202"/>
      <c r="K76" s="188"/>
    </row>
    <row r="77" spans="9:11" x14ac:dyDescent="0.2">
      <c r="I77" s="188"/>
      <c r="J77" s="202"/>
      <c r="K77" s="188"/>
    </row>
    <row r="78" spans="9:11" x14ac:dyDescent="0.2">
      <c r="I78" s="188"/>
      <c r="J78" s="202"/>
      <c r="K78" s="188"/>
    </row>
    <row r="79" spans="9:11" x14ac:dyDescent="0.2">
      <c r="I79" s="188"/>
      <c r="J79" s="202"/>
      <c r="K79" s="188"/>
    </row>
    <row r="80" spans="9:11" x14ac:dyDescent="0.2">
      <c r="I80" s="188"/>
      <c r="J80" s="202"/>
      <c r="K80" s="188"/>
    </row>
    <row r="81" spans="9:11" x14ac:dyDescent="0.2">
      <c r="I81" s="188"/>
      <c r="J81" s="202"/>
      <c r="K81" s="188"/>
    </row>
    <row r="82" spans="9:11" x14ac:dyDescent="0.2">
      <c r="I82" s="188"/>
      <c r="J82" s="202"/>
      <c r="K82" s="188"/>
    </row>
    <row r="83" spans="9:11" x14ac:dyDescent="0.2">
      <c r="I83" s="188"/>
      <c r="J83" s="202"/>
      <c r="K83" s="188"/>
    </row>
    <row r="84" spans="9:11" x14ac:dyDescent="0.2">
      <c r="I84" s="188"/>
      <c r="J84" s="202"/>
      <c r="K84" s="188"/>
    </row>
    <row r="85" spans="9:11" x14ac:dyDescent="0.2">
      <c r="I85" s="188"/>
      <c r="J85" s="202"/>
      <c r="K85" s="188"/>
    </row>
    <row r="86" spans="9:11" x14ac:dyDescent="0.2">
      <c r="I86" s="188"/>
      <c r="J86" s="202"/>
      <c r="K86" s="188"/>
    </row>
    <row r="87" spans="9:11" x14ac:dyDescent="0.2">
      <c r="I87" s="188"/>
      <c r="J87" s="202"/>
      <c r="K87" s="188"/>
    </row>
    <row r="88" spans="9:11" x14ac:dyDescent="0.2">
      <c r="I88" s="188"/>
      <c r="J88" s="202"/>
      <c r="K88" s="188"/>
    </row>
    <row r="89" spans="9:11" x14ac:dyDescent="0.2">
      <c r="I89" s="188"/>
      <c r="J89" s="202"/>
      <c r="K89" s="188"/>
    </row>
    <row r="90" spans="9:11" x14ac:dyDescent="0.2">
      <c r="I90" s="188"/>
      <c r="J90" s="202"/>
      <c r="K90" s="188"/>
    </row>
    <row r="91" spans="9:11" x14ac:dyDescent="0.2">
      <c r="I91" s="188"/>
      <c r="J91" s="202"/>
      <c r="K91" s="188"/>
    </row>
    <row r="92" spans="9:11" x14ac:dyDescent="0.2">
      <c r="I92" s="188"/>
      <c r="J92" s="202"/>
      <c r="K92" s="188"/>
    </row>
    <row r="93" spans="9:11" x14ac:dyDescent="0.2">
      <c r="I93" s="188"/>
      <c r="J93" s="202"/>
      <c r="K93" s="188"/>
    </row>
    <row r="94" spans="9:11" x14ac:dyDescent="0.2">
      <c r="I94" s="188"/>
      <c r="J94" s="202"/>
      <c r="K94" s="188"/>
    </row>
    <row r="95" spans="9:11" x14ac:dyDescent="0.2">
      <c r="I95" s="188"/>
      <c r="J95" s="202"/>
      <c r="K95" s="188"/>
    </row>
    <row r="96" spans="9:11" x14ac:dyDescent="0.2">
      <c r="I96" s="188"/>
      <c r="J96" s="202"/>
      <c r="K96" s="188"/>
    </row>
    <row r="97" spans="9:11" x14ac:dyDescent="0.2">
      <c r="I97" s="188"/>
      <c r="J97" s="202"/>
      <c r="K97" s="188"/>
    </row>
    <row r="98" spans="9:11" x14ac:dyDescent="0.2">
      <c r="I98" s="188"/>
      <c r="J98" s="202"/>
      <c r="K98" s="188"/>
    </row>
    <row r="99" spans="9:11" x14ac:dyDescent="0.2">
      <c r="I99" s="188"/>
      <c r="J99" s="202"/>
      <c r="K99" s="188"/>
    </row>
    <row r="100" spans="9:11" x14ac:dyDescent="0.2">
      <c r="I100" s="188"/>
      <c r="J100" s="202"/>
      <c r="K100" s="188"/>
    </row>
    <row r="101" spans="9:11" x14ac:dyDescent="0.2">
      <c r="I101" s="188"/>
      <c r="J101" s="202"/>
      <c r="K101" s="188"/>
    </row>
    <row r="102" spans="9:11" x14ac:dyDescent="0.2">
      <c r="I102" s="188"/>
      <c r="J102" s="202"/>
      <c r="K102" s="188"/>
    </row>
    <row r="103" spans="9:11" x14ac:dyDescent="0.2">
      <c r="I103" s="188"/>
      <c r="J103" s="202"/>
      <c r="K103" s="188"/>
    </row>
    <row r="104" spans="9:11" x14ac:dyDescent="0.2">
      <c r="I104" s="188"/>
      <c r="J104" s="202"/>
      <c r="K104" s="188"/>
    </row>
    <row r="105" spans="9:11" x14ac:dyDescent="0.2">
      <c r="I105" s="188"/>
      <c r="J105" s="202"/>
      <c r="K105" s="188"/>
    </row>
    <row r="106" spans="9:11" x14ac:dyDescent="0.2">
      <c r="I106" s="188"/>
      <c r="J106" s="202"/>
      <c r="K106" s="188"/>
    </row>
    <row r="107" spans="9:11" x14ac:dyDescent="0.2">
      <c r="I107" s="188"/>
      <c r="J107" s="202"/>
      <c r="K107" s="188"/>
    </row>
  </sheetData>
  <mergeCells count="21">
    <mergeCell ref="B1:H1"/>
    <mergeCell ref="D29:D30"/>
    <mergeCell ref="D37:D39"/>
    <mergeCell ref="C37:C44"/>
    <mergeCell ref="D43:D44"/>
    <mergeCell ref="D41:D42"/>
    <mergeCell ref="D18:D19"/>
    <mergeCell ref="H3:H4"/>
    <mergeCell ref="B3:B4"/>
    <mergeCell ref="C3:C4"/>
    <mergeCell ref="D3:E3"/>
    <mergeCell ref="G3:G4"/>
    <mergeCell ref="H26:H27"/>
    <mergeCell ref="H9:H14"/>
    <mergeCell ref="D25:D27"/>
    <mergeCell ref="J65:J66"/>
    <mergeCell ref="H16:H17"/>
    <mergeCell ref="H28:H30"/>
    <mergeCell ref="H37:H39"/>
    <mergeCell ref="H40:H42"/>
    <mergeCell ref="H18:H24"/>
  </mergeCells>
  <phoneticPr fontId="8"/>
  <pageMargins left="0.78740157480314965" right="0.39370078740157483" top="0.59055118110236227" bottom="0.78740157480314965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2EBC-32A3-4ED1-934A-1656F81C0E02}">
  <dimension ref="B1:K72"/>
  <sheetViews>
    <sheetView view="pageBreakPreview" zoomScale="70" zoomScaleNormal="75" zoomScaleSheetLayoutView="70" workbookViewId="0">
      <selection activeCell="B3" sqref="B3:B4"/>
    </sheetView>
  </sheetViews>
  <sheetFormatPr defaultColWidth="9" defaultRowHeight="13.2" x14ac:dyDescent="0.2"/>
  <cols>
    <col min="1" max="1" width="4.21875" style="186" customWidth="1"/>
    <col min="2" max="3" width="4.88671875" style="186" customWidth="1"/>
    <col min="4" max="4" width="11" style="186" bestFit="1" customWidth="1"/>
    <col min="5" max="5" width="27.77734375" style="186" bestFit="1" customWidth="1"/>
    <col min="6" max="6" width="17.88671875" style="274" customWidth="1"/>
    <col min="7" max="7" width="22.44140625" style="186" customWidth="1"/>
    <col min="8" max="8" width="13.44140625" style="186" customWidth="1"/>
    <col min="9" max="9" width="3.33203125" style="186" customWidth="1"/>
    <col min="10" max="16384" width="9" style="186"/>
  </cols>
  <sheetData>
    <row r="1" spans="2:9" ht="8.25" customHeight="1" x14ac:dyDescent="0.2">
      <c r="B1" s="214"/>
    </row>
    <row r="2" spans="2:9" ht="28.5" customHeight="1" thickBot="1" x14ac:dyDescent="0.25">
      <c r="B2" s="657" t="s">
        <v>342</v>
      </c>
      <c r="C2" s="657"/>
      <c r="D2" s="657"/>
      <c r="E2" s="657"/>
      <c r="F2" s="657"/>
      <c r="G2" s="657"/>
      <c r="H2" s="657"/>
      <c r="I2" s="12"/>
    </row>
    <row r="3" spans="2:9" ht="15.75" customHeight="1" x14ac:dyDescent="0.2">
      <c r="B3" s="562" t="s">
        <v>54</v>
      </c>
      <c r="C3" s="658" t="s">
        <v>78</v>
      </c>
      <c r="D3" s="572" t="s">
        <v>119</v>
      </c>
      <c r="E3" s="573"/>
      <c r="F3" s="275" t="s">
        <v>120</v>
      </c>
      <c r="G3" s="658" t="s">
        <v>121</v>
      </c>
      <c r="H3" s="648" t="s">
        <v>122</v>
      </c>
      <c r="I3" s="306"/>
    </row>
    <row r="4" spans="2:9" ht="15.75" customHeight="1" thickBot="1" x14ac:dyDescent="0.25">
      <c r="B4" s="654"/>
      <c r="C4" s="585"/>
      <c r="D4" s="307" t="s">
        <v>82</v>
      </c>
      <c r="E4" s="319" t="s">
        <v>123</v>
      </c>
      <c r="F4" s="276" t="s">
        <v>126</v>
      </c>
      <c r="G4" s="585"/>
      <c r="H4" s="647"/>
    </row>
    <row r="5" spans="2:9" ht="20.25" customHeight="1" x14ac:dyDescent="0.2">
      <c r="B5" s="308">
        <v>1</v>
      </c>
      <c r="C5" s="658" t="s">
        <v>58</v>
      </c>
      <c r="D5" s="195" t="s">
        <v>49</v>
      </c>
      <c r="E5" s="196" t="s">
        <v>50</v>
      </c>
      <c r="F5" s="309">
        <v>0.32</v>
      </c>
      <c r="G5" s="310">
        <v>44831</v>
      </c>
      <c r="H5" s="200" t="s">
        <v>86</v>
      </c>
    </row>
    <row r="6" spans="2:9" ht="20.25" customHeight="1" x14ac:dyDescent="0.2">
      <c r="B6" s="209">
        <v>2</v>
      </c>
      <c r="C6" s="584"/>
      <c r="D6" s="282" t="s">
        <v>51</v>
      </c>
      <c r="E6" s="267" t="s">
        <v>109</v>
      </c>
      <c r="F6" s="311">
        <v>1.2</v>
      </c>
      <c r="G6" s="312">
        <v>44826</v>
      </c>
      <c r="H6" s="645" t="s">
        <v>87</v>
      </c>
    </row>
    <row r="7" spans="2:9" ht="20.25" customHeight="1" x14ac:dyDescent="0.2">
      <c r="B7" s="560">
        <v>3</v>
      </c>
      <c r="C7" s="584"/>
      <c r="D7" s="563" t="s">
        <v>52</v>
      </c>
      <c r="E7" s="591" t="s">
        <v>110</v>
      </c>
      <c r="F7" s="655">
        <v>1.4</v>
      </c>
      <c r="G7" s="312">
        <v>44775</v>
      </c>
      <c r="H7" s="646"/>
    </row>
    <row r="8" spans="2:9" ht="20.25" customHeight="1" x14ac:dyDescent="0.2">
      <c r="B8" s="561"/>
      <c r="C8" s="584"/>
      <c r="D8" s="564"/>
      <c r="E8" s="596"/>
      <c r="F8" s="656"/>
      <c r="G8" s="312">
        <v>44779</v>
      </c>
      <c r="H8" s="646"/>
    </row>
    <row r="9" spans="2:9" ht="20.25" customHeight="1" thickBot="1" x14ac:dyDescent="0.25">
      <c r="B9" s="268">
        <v>4</v>
      </c>
      <c r="C9" s="585"/>
      <c r="D9" s="313" t="s">
        <v>53</v>
      </c>
      <c r="E9" s="269" t="s">
        <v>111</v>
      </c>
      <c r="F9" s="314">
        <v>0.46</v>
      </c>
      <c r="G9" s="315">
        <v>44818</v>
      </c>
      <c r="H9" s="647"/>
    </row>
    <row r="28" spans="9:11" ht="13.5" customHeight="1" x14ac:dyDescent="0.2"/>
    <row r="30" spans="9:11" x14ac:dyDescent="0.2">
      <c r="I30" s="188"/>
      <c r="J30" s="641"/>
      <c r="K30" s="188"/>
    </row>
    <row r="31" spans="9:11" ht="13.5" customHeight="1" x14ac:dyDescent="0.2">
      <c r="I31" s="188"/>
      <c r="J31" s="641"/>
      <c r="K31" s="188"/>
    </row>
    <row r="32" spans="9:11" x14ac:dyDescent="0.2">
      <c r="I32" s="188"/>
      <c r="J32" s="188"/>
      <c r="K32" s="188"/>
    </row>
    <row r="33" spans="9:11" x14ac:dyDescent="0.2">
      <c r="I33" s="188"/>
      <c r="J33" s="202"/>
      <c r="K33" s="188"/>
    </row>
    <row r="34" spans="9:11" x14ac:dyDescent="0.2">
      <c r="I34" s="188"/>
      <c r="J34" s="202"/>
      <c r="K34" s="188"/>
    </row>
    <row r="35" spans="9:11" x14ac:dyDescent="0.2">
      <c r="I35" s="188"/>
      <c r="J35" s="202"/>
      <c r="K35" s="188"/>
    </row>
    <row r="36" spans="9:11" x14ac:dyDescent="0.2">
      <c r="I36" s="188"/>
      <c r="J36" s="202"/>
      <c r="K36" s="188"/>
    </row>
    <row r="37" spans="9:11" x14ac:dyDescent="0.2">
      <c r="I37" s="188"/>
      <c r="J37" s="202"/>
      <c r="K37" s="188"/>
    </row>
    <row r="38" spans="9:11" x14ac:dyDescent="0.2">
      <c r="I38" s="188"/>
      <c r="J38" s="202"/>
      <c r="K38" s="188"/>
    </row>
    <row r="39" spans="9:11" x14ac:dyDescent="0.2">
      <c r="I39" s="188"/>
      <c r="J39" s="202"/>
      <c r="K39" s="188"/>
    </row>
    <row r="40" spans="9:11" x14ac:dyDescent="0.2">
      <c r="I40" s="188"/>
      <c r="J40" s="202"/>
      <c r="K40" s="188"/>
    </row>
    <row r="41" spans="9:11" x14ac:dyDescent="0.2">
      <c r="I41" s="188"/>
      <c r="J41" s="202"/>
      <c r="K41" s="188"/>
    </row>
    <row r="42" spans="9:11" x14ac:dyDescent="0.2">
      <c r="I42" s="188"/>
      <c r="J42" s="202"/>
      <c r="K42" s="188"/>
    </row>
    <row r="43" spans="9:11" x14ac:dyDescent="0.2">
      <c r="I43" s="188"/>
      <c r="J43" s="202"/>
      <c r="K43" s="188"/>
    </row>
    <row r="44" spans="9:11" x14ac:dyDescent="0.2">
      <c r="I44" s="188"/>
      <c r="J44" s="202"/>
      <c r="K44" s="188"/>
    </row>
    <row r="45" spans="9:11" x14ac:dyDescent="0.2">
      <c r="I45" s="188"/>
      <c r="J45" s="202"/>
      <c r="K45" s="188"/>
    </row>
    <row r="46" spans="9:11" x14ac:dyDescent="0.2">
      <c r="I46" s="188"/>
      <c r="J46" s="202"/>
      <c r="K46" s="188"/>
    </row>
    <row r="47" spans="9:11" x14ac:dyDescent="0.2">
      <c r="I47" s="188"/>
      <c r="J47" s="202"/>
      <c r="K47" s="188"/>
    </row>
    <row r="48" spans="9:11" x14ac:dyDescent="0.2">
      <c r="I48" s="188"/>
      <c r="J48" s="202"/>
      <c r="K48" s="188"/>
    </row>
    <row r="49" spans="9:11" x14ac:dyDescent="0.2">
      <c r="I49" s="188"/>
      <c r="J49" s="202"/>
      <c r="K49" s="188"/>
    </row>
    <row r="50" spans="9:11" x14ac:dyDescent="0.2">
      <c r="I50" s="188"/>
      <c r="J50" s="202"/>
      <c r="K50" s="188"/>
    </row>
    <row r="51" spans="9:11" x14ac:dyDescent="0.2">
      <c r="I51" s="188"/>
      <c r="J51" s="202"/>
      <c r="K51" s="188"/>
    </row>
    <row r="52" spans="9:11" x14ac:dyDescent="0.2">
      <c r="I52" s="188"/>
      <c r="J52" s="202"/>
      <c r="K52" s="188"/>
    </row>
    <row r="53" spans="9:11" x14ac:dyDescent="0.2">
      <c r="I53" s="188"/>
      <c r="J53" s="202"/>
      <c r="K53" s="188"/>
    </row>
    <row r="54" spans="9:11" x14ac:dyDescent="0.2">
      <c r="I54" s="188"/>
      <c r="J54" s="202"/>
      <c r="K54" s="188"/>
    </row>
    <row r="55" spans="9:11" x14ac:dyDescent="0.2">
      <c r="I55" s="188"/>
      <c r="J55" s="202"/>
      <c r="K55" s="188"/>
    </row>
    <row r="56" spans="9:11" x14ac:dyDescent="0.2">
      <c r="I56" s="188"/>
      <c r="J56" s="202"/>
      <c r="K56" s="188"/>
    </row>
    <row r="57" spans="9:11" x14ac:dyDescent="0.2">
      <c r="I57" s="188"/>
      <c r="J57" s="202"/>
      <c r="K57" s="188"/>
    </row>
    <row r="58" spans="9:11" x14ac:dyDescent="0.2">
      <c r="I58" s="188"/>
      <c r="J58" s="202"/>
      <c r="K58" s="188"/>
    </row>
    <row r="59" spans="9:11" x14ac:dyDescent="0.2">
      <c r="I59" s="188"/>
      <c r="J59" s="202"/>
      <c r="K59" s="188"/>
    </row>
    <row r="60" spans="9:11" x14ac:dyDescent="0.2">
      <c r="I60" s="188"/>
      <c r="J60" s="202"/>
      <c r="K60" s="188"/>
    </row>
    <row r="61" spans="9:11" x14ac:dyDescent="0.2">
      <c r="I61" s="188"/>
      <c r="J61" s="202"/>
      <c r="K61" s="188"/>
    </row>
    <row r="62" spans="9:11" x14ac:dyDescent="0.2">
      <c r="I62" s="188"/>
      <c r="J62" s="202"/>
      <c r="K62" s="188"/>
    </row>
    <row r="63" spans="9:11" x14ac:dyDescent="0.2">
      <c r="I63" s="188"/>
      <c r="J63" s="202"/>
      <c r="K63" s="188"/>
    </row>
    <row r="64" spans="9:11" x14ac:dyDescent="0.2">
      <c r="I64" s="188"/>
      <c r="J64" s="202"/>
      <c r="K64" s="188"/>
    </row>
    <row r="65" spans="9:11" x14ac:dyDescent="0.2">
      <c r="I65" s="188"/>
      <c r="J65" s="202"/>
      <c r="K65" s="188"/>
    </row>
    <row r="66" spans="9:11" x14ac:dyDescent="0.2">
      <c r="I66" s="188"/>
      <c r="J66" s="202"/>
      <c r="K66" s="188"/>
    </row>
    <row r="67" spans="9:11" x14ac:dyDescent="0.2">
      <c r="I67" s="188"/>
      <c r="J67" s="202"/>
      <c r="K67" s="188"/>
    </row>
    <row r="68" spans="9:11" x14ac:dyDescent="0.2">
      <c r="I68" s="188"/>
      <c r="J68" s="202"/>
      <c r="K68" s="188"/>
    </row>
    <row r="69" spans="9:11" x14ac:dyDescent="0.2">
      <c r="I69" s="188"/>
      <c r="J69" s="202"/>
      <c r="K69" s="188"/>
    </row>
    <row r="70" spans="9:11" x14ac:dyDescent="0.2">
      <c r="I70" s="188"/>
      <c r="J70" s="202"/>
      <c r="K70" s="188"/>
    </row>
    <row r="71" spans="9:11" x14ac:dyDescent="0.2">
      <c r="I71" s="188"/>
      <c r="J71" s="202"/>
      <c r="K71" s="188"/>
    </row>
    <row r="72" spans="9:11" x14ac:dyDescent="0.2">
      <c r="I72" s="188"/>
      <c r="J72" s="202"/>
      <c r="K72" s="188"/>
    </row>
  </sheetData>
  <mergeCells count="13">
    <mergeCell ref="J30:J31"/>
    <mergeCell ref="C5:C9"/>
    <mergeCell ref="H6:H9"/>
    <mergeCell ref="B7:B8"/>
    <mergeCell ref="D7:D8"/>
    <mergeCell ref="E7:E8"/>
    <mergeCell ref="F7:F8"/>
    <mergeCell ref="B2:H2"/>
    <mergeCell ref="B3:B4"/>
    <mergeCell ref="C3:C4"/>
    <mergeCell ref="D3:E3"/>
    <mergeCell ref="G3:G4"/>
    <mergeCell ref="H3:H4"/>
  </mergeCells>
  <phoneticPr fontId="8"/>
  <pageMargins left="0.78740157480314965" right="0.39370078740157483" top="0.59055118110236227" bottom="0.78740157480314965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M28"/>
  <sheetViews>
    <sheetView view="pageBreakPreview" zoomScale="70" zoomScaleNormal="75" zoomScaleSheetLayoutView="70" workbookViewId="0">
      <selection activeCell="J3" sqref="J3:N8"/>
    </sheetView>
  </sheetViews>
  <sheetFormatPr defaultColWidth="9" defaultRowHeight="13.2" x14ac:dyDescent="0.2"/>
  <cols>
    <col min="1" max="1" width="2.44140625" style="110" customWidth="1"/>
    <col min="2" max="2" width="6.6640625" style="110" customWidth="1"/>
    <col min="3" max="3" width="30.21875" style="110" customWidth="1"/>
    <col min="4" max="4" width="12.88671875" style="7" customWidth="1"/>
    <col min="5" max="5" width="2.6640625" style="7" customWidth="1"/>
    <col min="6" max="6" width="8.21875" style="7" customWidth="1"/>
    <col min="7" max="7" width="23" style="7" customWidth="1"/>
    <col min="8" max="8" width="10.109375" style="7" customWidth="1"/>
    <col min="9" max="9" width="2.44140625" style="110" customWidth="1"/>
    <col min="10" max="10" width="9" style="110" customWidth="1"/>
    <col min="11" max="16384" width="9" style="110"/>
  </cols>
  <sheetData>
    <row r="1" spans="2:13" ht="27" customHeight="1" x14ac:dyDescent="0.2">
      <c r="B1" s="659" t="s">
        <v>343</v>
      </c>
      <c r="C1" s="659"/>
      <c r="D1" s="659"/>
      <c r="E1" s="659"/>
      <c r="F1" s="659"/>
      <c r="G1" s="659"/>
      <c r="H1" s="659"/>
    </row>
    <row r="2" spans="2:13" ht="18" customHeight="1" thickBot="1" x14ac:dyDescent="0.25">
      <c r="B2" s="149"/>
      <c r="C2" s="40"/>
      <c r="D2" s="140"/>
      <c r="E2" s="140"/>
      <c r="F2" s="38"/>
      <c r="H2" s="39" t="s">
        <v>128</v>
      </c>
    </row>
    <row r="3" spans="2:13" ht="25.5" customHeight="1" x14ac:dyDescent="0.2">
      <c r="B3" s="667" t="s">
        <v>54</v>
      </c>
      <c r="C3" s="669" t="s">
        <v>124</v>
      </c>
      <c r="D3" s="669"/>
      <c r="E3" s="662" t="s">
        <v>332</v>
      </c>
      <c r="F3" s="662"/>
      <c r="G3" s="662" t="s">
        <v>59</v>
      </c>
      <c r="H3" s="670" t="s">
        <v>60</v>
      </c>
    </row>
    <row r="4" spans="2:13" ht="25.5" customHeight="1" thickBot="1" x14ac:dyDescent="0.25">
      <c r="B4" s="668"/>
      <c r="C4" s="150" t="s">
        <v>125</v>
      </c>
      <c r="D4" s="150" t="s">
        <v>69</v>
      </c>
      <c r="E4" s="663"/>
      <c r="F4" s="663"/>
      <c r="G4" s="663"/>
      <c r="H4" s="671"/>
    </row>
    <row r="5" spans="2:13" ht="25.5" customHeight="1" x14ac:dyDescent="0.2">
      <c r="B5" s="151">
        <v>1</v>
      </c>
      <c r="C5" s="152" t="s">
        <v>286</v>
      </c>
      <c r="D5" s="153" t="s">
        <v>243</v>
      </c>
      <c r="E5" s="154"/>
      <c r="F5" s="155">
        <v>2.3E-2</v>
      </c>
      <c r="G5" s="139">
        <v>44889</v>
      </c>
      <c r="H5" s="664" t="s">
        <v>61</v>
      </c>
      <c r="I5" s="156"/>
      <c r="L5" s="186"/>
      <c r="M5" s="157"/>
    </row>
    <row r="6" spans="2:13" ht="25.5" customHeight="1" x14ac:dyDescent="0.2">
      <c r="B6" s="141">
        <v>2</v>
      </c>
      <c r="C6" s="158" t="s">
        <v>287</v>
      </c>
      <c r="D6" s="159" t="s">
        <v>290</v>
      </c>
      <c r="E6" s="160"/>
      <c r="F6" s="143">
        <v>2.3E-2</v>
      </c>
      <c r="G6" s="139">
        <v>44889</v>
      </c>
      <c r="H6" s="665"/>
      <c r="I6" s="156"/>
      <c r="L6" s="186"/>
      <c r="M6" s="157"/>
    </row>
    <row r="7" spans="2:13" ht="25.5" customHeight="1" x14ac:dyDescent="0.2">
      <c r="B7" s="141">
        <v>3</v>
      </c>
      <c r="C7" s="158" t="s">
        <v>288</v>
      </c>
      <c r="D7" s="159" t="s">
        <v>201</v>
      </c>
      <c r="E7" s="160"/>
      <c r="F7" s="143">
        <v>2.1999999999999999E-2</v>
      </c>
      <c r="G7" s="139">
        <v>44889</v>
      </c>
      <c r="H7" s="665"/>
      <c r="I7" s="156"/>
    </row>
    <row r="8" spans="2:13" ht="25.5" customHeight="1" x14ac:dyDescent="0.2">
      <c r="B8" s="141">
        <v>4</v>
      </c>
      <c r="C8" s="158" t="s">
        <v>289</v>
      </c>
      <c r="D8" s="159" t="s">
        <v>201</v>
      </c>
      <c r="E8" s="160"/>
      <c r="F8" s="143">
        <v>2.1999999999999999E-2</v>
      </c>
      <c r="G8" s="139">
        <v>44889</v>
      </c>
      <c r="H8" s="666"/>
    </row>
    <row r="9" spans="2:13" ht="25.5" customHeight="1" x14ac:dyDescent="0.2">
      <c r="B9" s="141">
        <v>5</v>
      </c>
      <c r="C9" s="158" t="s">
        <v>291</v>
      </c>
      <c r="D9" s="161" t="s">
        <v>206</v>
      </c>
      <c r="E9" s="160"/>
      <c r="F9" s="143">
        <v>2.1999999999999999E-2</v>
      </c>
      <c r="G9" s="139">
        <v>44733</v>
      </c>
      <c r="H9" s="672" t="s">
        <v>62</v>
      </c>
      <c r="I9" s="156"/>
    </row>
    <row r="10" spans="2:13" ht="25.5" customHeight="1" x14ac:dyDescent="0.2">
      <c r="B10" s="141">
        <v>6</v>
      </c>
      <c r="C10" s="158" t="s">
        <v>292</v>
      </c>
      <c r="D10" s="161" t="s">
        <v>206</v>
      </c>
      <c r="E10" s="160"/>
      <c r="F10" s="143">
        <v>2.4E-2</v>
      </c>
      <c r="G10" s="139">
        <v>44733</v>
      </c>
      <c r="H10" s="666"/>
      <c r="I10" s="156"/>
    </row>
    <row r="11" spans="2:13" ht="25.5" customHeight="1" x14ac:dyDescent="0.2">
      <c r="B11" s="141">
        <v>7</v>
      </c>
      <c r="C11" s="158" t="s">
        <v>293</v>
      </c>
      <c r="D11" s="162" t="s">
        <v>213</v>
      </c>
      <c r="E11" s="160"/>
      <c r="F11" s="143">
        <v>4.9000000000000002E-2</v>
      </c>
      <c r="G11" s="139">
        <v>44819</v>
      </c>
      <c r="H11" s="142" t="s">
        <v>56</v>
      </c>
      <c r="I11" s="156"/>
    </row>
    <row r="12" spans="2:13" ht="25.5" customHeight="1" x14ac:dyDescent="0.2">
      <c r="B12" s="141">
        <v>8</v>
      </c>
      <c r="C12" s="163" t="s">
        <v>317</v>
      </c>
      <c r="D12" s="162" t="s">
        <v>206</v>
      </c>
      <c r="E12" s="160"/>
      <c r="F12" s="164">
        <v>1.4E-2</v>
      </c>
      <c r="G12" s="139">
        <v>44776</v>
      </c>
      <c r="H12" s="142" t="s">
        <v>233</v>
      </c>
      <c r="I12" s="156"/>
    </row>
    <row r="13" spans="2:13" ht="25.5" customHeight="1" x14ac:dyDescent="0.2">
      <c r="B13" s="141">
        <v>9</v>
      </c>
      <c r="C13" s="165" t="s">
        <v>294</v>
      </c>
      <c r="D13" s="162" t="s">
        <v>206</v>
      </c>
      <c r="E13" s="166"/>
      <c r="F13" s="167">
        <v>4.5999999999999999E-2</v>
      </c>
      <c r="G13" s="144">
        <v>44833</v>
      </c>
      <c r="H13" s="673" t="s">
        <v>63</v>
      </c>
      <c r="I13" s="156"/>
    </row>
    <row r="14" spans="2:13" ht="25.5" customHeight="1" x14ac:dyDescent="0.2">
      <c r="B14" s="141">
        <v>10</v>
      </c>
      <c r="C14" s="165" t="s">
        <v>295</v>
      </c>
      <c r="D14" s="162" t="s">
        <v>206</v>
      </c>
      <c r="E14" s="166"/>
      <c r="F14" s="167">
        <v>4.9000000000000002E-2</v>
      </c>
      <c r="G14" s="144">
        <v>44833</v>
      </c>
      <c r="H14" s="673"/>
      <c r="I14" s="156"/>
    </row>
    <row r="15" spans="2:13" ht="25.5" customHeight="1" x14ac:dyDescent="0.2">
      <c r="B15" s="141">
        <v>11</v>
      </c>
      <c r="C15" s="168" t="s">
        <v>296</v>
      </c>
      <c r="D15" s="162" t="s">
        <v>206</v>
      </c>
      <c r="E15" s="166"/>
      <c r="F15" s="167">
        <v>4.4999999999999998E-2</v>
      </c>
      <c r="G15" s="144">
        <v>44833</v>
      </c>
      <c r="H15" s="673"/>
      <c r="I15" s="156"/>
    </row>
    <row r="16" spans="2:13" ht="25.5" customHeight="1" x14ac:dyDescent="0.2">
      <c r="B16" s="141">
        <v>12</v>
      </c>
      <c r="C16" s="145" t="s">
        <v>281</v>
      </c>
      <c r="D16" s="161" t="s">
        <v>206</v>
      </c>
      <c r="E16" s="160"/>
      <c r="F16" s="169">
        <v>6.3E-2</v>
      </c>
      <c r="G16" s="139">
        <v>44838</v>
      </c>
      <c r="H16" s="660" t="s">
        <v>55</v>
      </c>
      <c r="I16" s="156"/>
    </row>
    <row r="17" spans="2:9" ht="25.5" customHeight="1" x14ac:dyDescent="0.2">
      <c r="B17" s="141">
        <v>13</v>
      </c>
      <c r="C17" s="170" t="s">
        <v>282</v>
      </c>
      <c r="D17" s="161" t="s">
        <v>206</v>
      </c>
      <c r="E17" s="160"/>
      <c r="F17" s="171">
        <v>6.3E-2</v>
      </c>
      <c r="G17" s="139">
        <v>44733</v>
      </c>
      <c r="H17" s="660"/>
    </row>
    <row r="18" spans="2:9" ht="25.5" customHeight="1" x14ac:dyDescent="0.2">
      <c r="B18" s="141">
        <v>14</v>
      </c>
      <c r="C18" s="145" t="s">
        <v>283</v>
      </c>
      <c r="D18" s="162" t="s">
        <v>212</v>
      </c>
      <c r="E18" s="163"/>
      <c r="F18" s="171">
        <v>6.2E-2</v>
      </c>
      <c r="G18" s="139">
        <v>44753</v>
      </c>
      <c r="H18" s="660"/>
    </row>
    <row r="19" spans="2:9" ht="25.5" customHeight="1" x14ac:dyDescent="0.2">
      <c r="B19" s="141">
        <v>15</v>
      </c>
      <c r="C19" s="172" t="s">
        <v>284</v>
      </c>
      <c r="D19" s="161" t="s">
        <v>206</v>
      </c>
      <c r="E19" s="163"/>
      <c r="F19" s="171">
        <v>8.4000000000000005E-2</v>
      </c>
      <c r="G19" s="139">
        <v>44810</v>
      </c>
      <c r="H19" s="660"/>
    </row>
    <row r="20" spans="2:9" ht="25.5" customHeight="1" thickBot="1" x14ac:dyDescent="0.25">
      <c r="B20" s="146">
        <v>16</v>
      </c>
      <c r="C20" s="147" t="s">
        <v>285</v>
      </c>
      <c r="D20" s="173" t="s">
        <v>212</v>
      </c>
      <c r="E20" s="174"/>
      <c r="F20" s="175">
        <v>6.3E-2</v>
      </c>
      <c r="G20" s="148">
        <v>44747</v>
      </c>
      <c r="H20" s="661"/>
    </row>
    <row r="21" spans="2:9" ht="14.4" x14ac:dyDescent="0.2">
      <c r="B21" s="110" t="s">
        <v>85</v>
      </c>
      <c r="C21" s="176"/>
      <c r="F21" s="177"/>
      <c r="G21" s="140"/>
      <c r="H21" s="177"/>
      <c r="I21" s="13"/>
    </row>
    <row r="22" spans="2:9" x14ac:dyDescent="0.2">
      <c r="B22" s="110" t="s">
        <v>84</v>
      </c>
      <c r="C22" s="11"/>
      <c r="F22" s="177"/>
      <c r="G22" s="177"/>
      <c r="H22" s="177"/>
    </row>
    <row r="23" spans="2:9" x14ac:dyDescent="0.2">
      <c r="C23" s="11"/>
      <c r="F23" s="177"/>
      <c r="G23" s="177"/>
      <c r="H23" s="177"/>
    </row>
    <row r="24" spans="2:9" x14ac:dyDescent="0.2">
      <c r="C24" s="11"/>
      <c r="F24" s="177"/>
      <c r="G24" s="177"/>
      <c r="H24" s="177"/>
    </row>
    <row r="25" spans="2:9" x14ac:dyDescent="0.2">
      <c r="C25" s="11"/>
      <c r="F25" s="177"/>
      <c r="G25" s="177"/>
      <c r="H25" s="177"/>
    </row>
    <row r="26" spans="2:9" x14ac:dyDescent="0.2">
      <c r="C26" s="11"/>
      <c r="F26" s="177"/>
      <c r="G26" s="177"/>
      <c r="H26" s="177"/>
    </row>
    <row r="27" spans="2:9" x14ac:dyDescent="0.2">
      <c r="C27" s="11"/>
      <c r="D27" s="7" t="s">
        <v>64</v>
      </c>
    </row>
    <row r="28" spans="2:9" x14ac:dyDescent="0.2">
      <c r="C28" s="11"/>
    </row>
  </sheetData>
  <mergeCells count="10">
    <mergeCell ref="B1:H1"/>
    <mergeCell ref="H16:H20"/>
    <mergeCell ref="E3:F4"/>
    <mergeCell ref="G3:G4"/>
    <mergeCell ref="H5:H8"/>
    <mergeCell ref="B3:B4"/>
    <mergeCell ref="C3:D3"/>
    <mergeCell ref="H3:H4"/>
    <mergeCell ref="H9:H10"/>
    <mergeCell ref="H13:H15"/>
  </mergeCells>
  <phoneticPr fontId="8"/>
  <dataValidations count="1">
    <dataValidation allowBlank="1" showInputMessage="1" showErrorMessage="1" sqref="C13:C15" xr:uid="{00000000-0002-0000-0300-000000000000}"/>
  </dataValidations>
  <printOptions horizontalCentered="1"/>
  <pageMargins left="0.59055118110236227" right="0.39370078740157483" top="0.78740157480314965" bottom="0.31496062992125984" header="0.43307086614173229" footer="0.23622047244094491"/>
  <pageSetup paperSize="9" scale="96" firstPageNumber="3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M21"/>
  <sheetViews>
    <sheetView view="pageBreakPreview" zoomScale="75" zoomScaleNormal="75" zoomScaleSheetLayoutView="75" workbookViewId="0">
      <selection activeCell="O9" sqref="O9"/>
    </sheetView>
  </sheetViews>
  <sheetFormatPr defaultColWidth="9" defaultRowHeight="13.2" x14ac:dyDescent="0.2"/>
  <cols>
    <col min="1" max="1" width="2.6640625" style="186" customWidth="1"/>
    <col min="2" max="2" width="6.6640625" style="186" customWidth="1"/>
    <col min="3" max="3" width="27.88671875" style="186" bestFit="1" customWidth="1"/>
    <col min="4" max="4" width="35.88671875" style="186" bestFit="1" customWidth="1"/>
    <col min="5" max="5" width="4.33203125" style="186" customWidth="1"/>
    <col min="6" max="6" width="9.44140625" style="274" customWidth="1"/>
    <col min="7" max="7" width="21.77734375" style="274" bestFit="1" customWidth="1"/>
    <col min="8" max="8" width="9" style="186"/>
    <col min="9" max="9" width="2.6640625" style="186" customWidth="1"/>
    <col min="10" max="16384" width="9" style="186"/>
  </cols>
  <sheetData>
    <row r="1" spans="2:13" ht="27" customHeight="1" x14ac:dyDescent="0.2">
      <c r="B1" s="676" t="s">
        <v>344</v>
      </c>
      <c r="C1" s="676"/>
      <c r="D1" s="676"/>
      <c r="E1" s="676"/>
      <c r="F1" s="676"/>
      <c r="G1" s="676"/>
      <c r="H1" s="676"/>
      <c r="I1" s="187"/>
    </row>
    <row r="2" spans="2:13" ht="18" customHeight="1" thickBot="1" x14ac:dyDescent="0.25">
      <c r="B2" s="316"/>
      <c r="C2" s="316"/>
      <c r="D2" s="316"/>
      <c r="E2" s="316"/>
      <c r="F2" s="317"/>
      <c r="G2" s="41"/>
      <c r="H2" s="42" t="s">
        <v>197</v>
      </c>
      <c r="I2" s="97"/>
    </row>
    <row r="3" spans="2:13" ht="30" customHeight="1" x14ac:dyDescent="0.2">
      <c r="B3" s="577" t="s">
        <v>54</v>
      </c>
      <c r="C3" s="677" t="s">
        <v>198</v>
      </c>
      <c r="D3" s="677"/>
      <c r="E3" s="678" t="s">
        <v>331</v>
      </c>
      <c r="F3" s="679"/>
      <c r="G3" s="658" t="s">
        <v>59</v>
      </c>
      <c r="H3" s="682" t="s">
        <v>60</v>
      </c>
      <c r="I3" s="202"/>
    </row>
    <row r="4" spans="2:13" ht="30" customHeight="1" thickBot="1" x14ac:dyDescent="0.25">
      <c r="B4" s="576"/>
      <c r="C4" s="318" t="s">
        <v>127</v>
      </c>
      <c r="D4" s="318" t="s">
        <v>125</v>
      </c>
      <c r="E4" s="680"/>
      <c r="F4" s="681"/>
      <c r="G4" s="585"/>
      <c r="H4" s="683"/>
      <c r="I4" s="202"/>
    </row>
    <row r="5" spans="2:13" ht="30" customHeight="1" x14ac:dyDescent="0.2">
      <c r="B5" s="320">
        <v>1</v>
      </c>
      <c r="C5" s="321" t="s">
        <v>302</v>
      </c>
      <c r="D5" s="321" t="s">
        <v>337</v>
      </c>
      <c r="E5" s="322"/>
      <c r="F5" s="323">
        <v>0.75</v>
      </c>
      <c r="G5" s="324">
        <v>44750</v>
      </c>
      <c r="H5" s="675" t="s">
        <v>61</v>
      </c>
      <c r="I5" s="325"/>
      <c r="M5" s="326"/>
    </row>
    <row r="6" spans="2:13" ht="30" customHeight="1" x14ac:dyDescent="0.2">
      <c r="B6" s="327">
        <v>2</v>
      </c>
      <c r="C6" s="321" t="s">
        <v>303</v>
      </c>
      <c r="D6" s="321" t="s">
        <v>306</v>
      </c>
      <c r="E6" s="322"/>
      <c r="F6" s="328">
        <v>1.5</v>
      </c>
      <c r="G6" s="324">
        <v>44750</v>
      </c>
      <c r="H6" s="582"/>
      <c r="I6" s="325"/>
      <c r="M6" s="329"/>
    </row>
    <row r="7" spans="2:13" ht="30" customHeight="1" x14ac:dyDescent="0.2">
      <c r="B7" s="327">
        <v>3</v>
      </c>
      <c r="C7" s="321" t="s">
        <v>304</v>
      </c>
      <c r="D7" s="321" t="s">
        <v>338</v>
      </c>
      <c r="E7" s="322"/>
      <c r="F7" s="328">
        <v>0.44</v>
      </c>
      <c r="G7" s="324">
        <v>44750</v>
      </c>
      <c r="H7" s="582"/>
      <c r="I7" s="325"/>
    </row>
    <row r="8" spans="2:13" ht="30" customHeight="1" x14ac:dyDescent="0.2">
      <c r="B8" s="327">
        <v>4</v>
      </c>
      <c r="C8" s="321" t="s">
        <v>305</v>
      </c>
      <c r="D8" s="321" t="s">
        <v>307</v>
      </c>
      <c r="E8" s="322"/>
      <c r="F8" s="330">
        <v>3.7999999999999999E-2</v>
      </c>
      <c r="G8" s="324">
        <v>44764</v>
      </c>
      <c r="H8" s="583"/>
      <c r="I8" s="325"/>
    </row>
    <row r="9" spans="2:13" ht="30" customHeight="1" x14ac:dyDescent="0.2">
      <c r="B9" s="327">
        <v>5</v>
      </c>
      <c r="C9" s="331" t="s">
        <v>308</v>
      </c>
      <c r="D9" s="332" t="s">
        <v>309</v>
      </c>
      <c r="E9" s="333"/>
      <c r="F9" s="328">
        <v>6.4</v>
      </c>
      <c r="G9" s="324">
        <v>44796</v>
      </c>
      <c r="H9" s="334" t="s">
        <v>62</v>
      </c>
      <c r="I9" s="325"/>
    </row>
    <row r="10" spans="2:13" ht="30" customHeight="1" x14ac:dyDescent="0.2">
      <c r="B10" s="327">
        <v>6</v>
      </c>
      <c r="C10" s="335" t="s">
        <v>315</v>
      </c>
      <c r="D10" s="336" t="s">
        <v>316</v>
      </c>
      <c r="E10" s="337"/>
      <c r="F10" s="338">
        <v>4.1000000000000002E-2</v>
      </c>
      <c r="G10" s="324">
        <v>44819</v>
      </c>
      <c r="H10" s="339" t="s">
        <v>56</v>
      </c>
      <c r="I10" s="325"/>
    </row>
    <row r="11" spans="2:13" ht="30" customHeight="1" x14ac:dyDescent="0.2">
      <c r="B11" s="327">
        <v>7</v>
      </c>
      <c r="C11" s="340" t="s">
        <v>318</v>
      </c>
      <c r="D11" s="336" t="s">
        <v>319</v>
      </c>
      <c r="E11" s="337"/>
      <c r="F11" s="341">
        <v>3.3000000000000002E-2</v>
      </c>
      <c r="G11" s="324">
        <v>44776</v>
      </c>
      <c r="H11" s="342" t="s">
        <v>233</v>
      </c>
      <c r="I11" s="325"/>
    </row>
    <row r="12" spans="2:13" ht="30" customHeight="1" x14ac:dyDescent="0.2">
      <c r="B12" s="327">
        <v>8</v>
      </c>
      <c r="C12" s="179" t="s">
        <v>320</v>
      </c>
      <c r="D12" s="343" t="s">
        <v>323</v>
      </c>
      <c r="E12" s="344"/>
      <c r="F12" s="345">
        <v>6.7000000000000002E-3</v>
      </c>
      <c r="G12" s="346">
        <v>44841</v>
      </c>
      <c r="H12" s="642" t="s">
        <v>63</v>
      </c>
      <c r="I12" s="325"/>
      <c r="J12" s="347"/>
    </row>
    <row r="13" spans="2:13" ht="30" customHeight="1" x14ac:dyDescent="0.2">
      <c r="B13" s="327">
        <v>9</v>
      </c>
      <c r="C13" s="179" t="s">
        <v>321</v>
      </c>
      <c r="D13" s="343" t="s">
        <v>324</v>
      </c>
      <c r="E13" s="348"/>
      <c r="F13" s="338">
        <v>3.7999999999999999E-2</v>
      </c>
      <c r="G13" s="346">
        <v>44841</v>
      </c>
      <c r="H13" s="582"/>
      <c r="I13" s="325"/>
      <c r="J13" s="347"/>
    </row>
    <row r="14" spans="2:13" ht="30" customHeight="1" x14ac:dyDescent="0.2">
      <c r="B14" s="327">
        <v>10</v>
      </c>
      <c r="C14" s="349" t="s">
        <v>322</v>
      </c>
      <c r="D14" s="350" t="s">
        <v>325</v>
      </c>
      <c r="E14" s="348"/>
      <c r="F14" s="338">
        <v>1.7000000000000001E-2</v>
      </c>
      <c r="G14" s="346">
        <v>44841</v>
      </c>
      <c r="H14" s="582"/>
      <c r="I14" s="325"/>
      <c r="J14" s="347"/>
    </row>
    <row r="15" spans="2:13" ht="30" customHeight="1" x14ac:dyDescent="0.2">
      <c r="B15" s="351">
        <v>11</v>
      </c>
      <c r="C15" s="352" t="s">
        <v>297</v>
      </c>
      <c r="D15" s="352" t="s">
        <v>310</v>
      </c>
      <c r="E15" s="353"/>
      <c r="F15" s="345">
        <v>0.97</v>
      </c>
      <c r="G15" s="324">
        <v>44796</v>
      </c>
      <c r="H15" s="642" t="s">
        <v>91</v>
      </c>
      <c r="I15" s="325"/>
      <c r="K15" s="347"/>
    </row>
    <row r="16" spans="2:13" ht="30" customHeight="1" x14ac:dyDescent="0.2">
      <c r="B16" s="351">
        <v>12</v>
      </c>
      <c r="C16" s="352" t="s">
        <v>298</v>
      </c>
      <c r="D16" s="352" t="s">
        <v>311</v>
      </c>
      <c r="E16" s="353"/>
      <c r="F16" s="345">
        <v>2.7E-2</v>
      </c>
      <c r="G16" s="324">
        <v>44789</v>
      </c>
      <c r="H16" s="582"/>
      <c r="I16" s="325"/>
      <c r="K16" s="347"/>
    </row>
    <row r="17" spans="2:11" ht="30" customHeight="1" x14ac:dyDescent="0.2">
      <c r="B17" s="351">
        <v>13</v>
      </c>
      <c r="C17" s="352" t="s">
        <v>299</v>
      </c>
      <c r="D17" s="352" t="s">
        <v>312</v>
      </c>
      <c r="E17" s="353"/>
      <c r="F17" s="345">
        <v>1.5E-3</v>
      </c>
      <c r="G17" s="324">
        <v>44802</v>
      </c>
      <c r="H17" s="582"/>
      <c r="I17" s="325"/>
      <c r="K17" s="347"/>
    </row>
    <row r="18" spans="2:11" ht="30" customHeight="1" x14ac:dyDescent="0.2">
      <c r="B18" s="351">
        <v>14</v>
      </c>
      <c r="C18" s="352" t="s">
        <v>300</v>
      </c>
      <c r="D18" s="352" t="s">
        <v>313</v>
      </c>
      <c r="E18" s="354"/>
      <c r="F18" s="355">
        <v>0.76</v>
      </c>
      <c r="G18" s="324">
        <v>44796</v>
      </c>
      <c r="H18" s="582"/>
      <c r="I18" s="325"/>
      <c r="K18" s="347"/>
    </row>
    <row r="19" spans="2:11" ht="30" customHeight="1" thickBot="1" x14ac:dyDescent="0.25">
      <c r="B19" s="356">
        <v>15</v>
      </c>
      <c r="C19" s="357" t="s">
        <v>301</v>
      </c>
      <c r="D19" s="357" t="s">
        <v>314</v>
      </c>
      <c r="E19" s="358"/>
      <c r="F19" s="359">
        <v>0.53</v>
      </c>
      <c r="G19" s="360">
        <v>44789</v>
      </c>
      <c r="H19" s="674"/>
      <c r="I19" s="325"/>
      <c r="K19" s="347"/>
    </row>
    <row r="20" spans="2:11" x14ac:dyDescent="0.2">
      <c r="J20" s="347"/>
    </row>
    <row r="21" spans="2:11" x14ac:dyDescent="0.2">
      <c r="C21" s="188"/>
    </row>
  </sheetData>
  <mergeCells count="9">
    <mergeCell ref="H15:H19"/>
    <mergeCell ref="H5:H8"/>
    <mergeCell ref="H12:H14"/>
    <mergeCell ref="B1:H1"/>
    <mergeCell ref="B3:B4"/>
    <mergeCell ref="C3:D3"/>
    <mergeCell ref="E3:F4"/>
    <mergeCell ref="G3:G4"/>
    <mergeCell ref="H3:H4"/>
  </mergeCells>
  <phoneticPr fontId="8"/>
  <dataValidations count="1">
    <dataValidation allowBlank="1" showInputMessage="1" showErrorMessage="1" sqref="C12:D14" xr:uid="{00000000-0002-0000-0400-000000000000}"/>
  </dataValidations>
  <printOptions horizontalCentered="1"/>
  <pageMargins left="0.39370078740157483" right="0.19685039370078741" top="0.78740157480314965" bottom="0.31496062992125984" header="0.43307086614173229" footer="0.23622047244094491"/>
  <pageSetup paperSize="9" scale="83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2022大気</vt:lpstr>
      <vt:lpstr>2022水質</vt:lpstr>
      <vt:lpstr>2022底質</vt:lpstr>
      <vt:lpstr>2022水生生物</vt:lpstr>
      <vt:lpstr>2022地下水</vt:lpstr>
      <vt:lpstr>2022土壌</vt:lpstr>
      <vt:lpstr>'2022水質'!Print_Area</vt:lpstr>
      <vt:lpstr>'2022水生生物'!Print_Area</vt:lpstr>
      <vt:lpstr>'2022大気'!Print_Area</vt:lpstr>
      <vt:lpstr>'2022地下水'!Print_Area</vt:lpstr>
      <vt:lpstr>'2022底質'!Print_Area</vt:lpstr>
      <vt:lpstr>'2022土壌'!Print_Area</vt:lpstr>
      <vt:lpstr>Print_Area1</vt:lpstr>
      <vt:lpstr>'2022大気'!Print_Titles</vt:lpstr>
      <vt:lpstr>print1</vt:lpstr>
      <vt:lpstr>print2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2023-07-04T23:57:07Z</dcterms:created>
  <dcterms:modified xsi:type="dcterms:W3CDTF">2023-07-04T23:57:14Z</dcterms:modified>
</cp:coreProperties>
</file>