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30" tabRatio="531"/>
  </bookViews>
  <sheets>
    <sheet name="2021大気" sheetId="4" r:id="rId1"/>
    <sheet name="2021水質" sheetId="5" r:id="rId2"/>
    <sheet name="2021底質" sheetId="8" r:id="rId3"/>
    <sheet name="2021水生生物" sheetId="10" r:id="rId4"/>
    <sheet name="2021地下水" sheetId="6" r:id="rId5"/>
    <sheet name="2021土壌" sheetId="7" r:id="rId6"/>
  </sheets>
  <definedNames>
    <definedName name="_xlnm._FilterDatabase" localSheetId="1" hidden="1">'2021水質'!$B$3:$I$86</definedName>
    <definedName name="_xlnm._FilterDatabase" localSheetId="3" hidden="1">'2021水生生物'!$F$6:$F$8</definedName>
    <definedName name="_xlnm._FilterDatabase" localSheetId="0" hidden="1">'2021大気'!$B$4:$O$47</definedName>
    <definedName name="_xlnm._FilterDatabase" localSheetId="2" hidden="1">'2021底質'!#REF!</definedName>
    <definedName name="_Hlk287539211" localSheetId="1">'2021水質'!#REF!</definedName>
    <definedName name="_xlnm.Print_Area" localSheetId="1">'2021水質'!$A$1:$J$87</definedName>
    <definedName name="_xlnm.Print_Area" localSheetId="3">'2021水生生物'!$A$1:$I$9</definedName>
    <definedName name="_xlnm.Print_Area" localSheetId="0">'2021大気'!$A$1:$P$46</definedName>
    <definedName name="_xlnm.Print_Area" localSheetId="4">'2021地下水'!$A$1:$I$22</definedName>
    <definedName name="_xlnm.Print_Area" localSheetId="2">'2021底質'!$A$1:$I$48</definedName>
    <definedName name="Print_Area1">'2021大気'!$B$1:$O$25</definedName>
    <definedName name="_xlnm.Print_Titles" localSheetId="0">'2021大気'!$3:$4</definedName>
    <definedName name="_xlnm.Print_Titles" localSheetId="5">'2021土壌'!#REF!</definedName>
    <definedName name="print1">'2021大気'!$B$1:$O$25</definedName>
    <definedName name="print2">'2021大気'!$B$26:$O$45</definedName>
  </definedNames>
  <calcPr calcId="162913"/>
</workbook>
</file>

<file path=xl/calcChain.xml><?xml version="1.0" encoding="utf-8"?>
<calcChain xmlns="http://schemas.openxmlformats.org/spreadsheetml/2006/main">
  <c r="N38" i="4" l="1"/>
  <c r="F57" i="5"/>
  <c r="F64" i="5" l="1"/>
  <c r="F68" i="5"/>
  <c r="F37" i="5"/>
  <c r="F34" i="5"/>
  <c r="F32" i="5"/>
  <c r="F30" i="5"/>
  <c r="F28" i="5"/>
  <c r="F26" i="5"/>
  <c r="F24" i="5"/>
  <c r="F22" i="5"/>
  <c r="F20" i="5"/>
  <c r="F18" i="5"/>
  <c r="F16" i="5"/>
  <c r="F13" i="5"/>
  <c r="F8" i="5"/>
  <c r="F78" i="5" l="1"/>
  <c r="F76" i="5"/>
  <c r="F74" i="5"/>
  <c r="F51" i="5" l="1"/>
  <c r="N36" i="4" l="1"/>
  <c r="F6" i="5" l="1"/>
  <c r="N17" i="4" l="1"/>
  <c r="N32" i="4" l="1"/>
  <c r="F70" i="5" l="1"/>
  <c r="F43" i="5"/>
  <c r="F41" i="5"/>
  <c r="F39" i="5"/>
  <c r="N7" i="4"/>
  <c r="N8" i="4"/>
  <c r="N9" i="4"/>
  <c r="N10" i="4"/>
  <c r="N11" i="4"/>
  <c r="N12" i="4"/>
  <c r="N13" i="4"/>
  <c r="N15" i="4"/>
  <c r="N16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3" i="4"/>
  <c r="N34" i="4"/>
  <c r="N35" i="4"/>
  <c r="N37" i="4"/>
  <c r="N39" i="4"/>
  <c r="N5" i="4" l="1"/>
  <c r="N6" i="4"/>
  <c r="J89" i="5" l="1"/>
  <c r="J87" i="5"/>
</calcChain>
</file>

<file path=xl/sharedStrings.xml><?xml version="1.0" encoding="utf-8"?>
<sst xmlns="http://schemas.openxmlformats.org/spreadsheetml/2006/main" count="503" uniqueCount="341">
  <si>
    <t>区域</t>
    <rPh sb="0" eb="2">
      <t>クイキ</t>
    </rPh>
    <phoneticPr fontId="5"/>
  </si>
  <si>
    <t>番号</t>
    <rPh sb="0" eb="2">
      <t>バンゴウ</t>
    </rPh>
    <phoneticPr fontId="5"/>
  </si>
  <si>
    <r>
      <t>調査結果 (pg-TEQ/m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)</t>
    </r>
    <rPh sb="0" eb="2">
      <t>チョウサ</t>
    </rPh>
    <rPh sb="2" eb="4">
      <t>ケッカ</t>
    </rPh>
    <phoneticPr fontId="5"/>
  </si>
  <si>
    <t>調査機関</t>
    <rPh sb="0" eb="2">
      <t>チョウサ</t>
    </rPh>
    <rPh sb="2" eb="4">
      <t>キカン</t>
    </rPh>
    <phoneticPr fontId="5"/>
  </si>
  <si>
    <t>地点名称</t>
    <rPh sb="0" eb="2">
      <t>チテン</t>
    </rPh>
    <rPh sb="2" eb="4">
      <t>メイショウ</t>
    </rPh>
    <phoneticPr fontId="5"/>
  </si>
  <si>
    <t>所在地</t>
    <rPh sb="0" eb="3">
      <t>ショザイチ</t>
    </rPh>
    <phoneticPr fontId="5"/>
  </si>
  <si>
    <t>春季</t>
    <rPh sb="0" eb="1">
      <t>ハル</t>
    </rPh>
    <rPh sb="1" eb="2">
      <t>キ</t>
    </rPh>
    <phoneticPr fontId="5"/>
  </si>
  <si>
    <t>夏季</t>
    <rPh sb="0" eb="1">
      <t>ナツ</t>
    </rPh>
    <rPh sb="1" eb="2">
      <t>キ</t>
    </rPh>
    <phoneticPr fontId="5"/>
  </si>
  <si>
    <t>秋季</t>
    <rPh sb="0" eb="1">
      <t>アキ</t>
    </rPh>
    <rPh sb="1" eb="2">
      <t>キ</t>
    </rPh>
    <phoneticPr fontId="5"/>
  </si>
  <si>
    <t>冬季</t>
    <rPh sb="0" eb="1">
      <t>フユ</t>
    </rPh>
    <rPh sb="1" eb="2">
      <t>キ</t>
    </rPh>
    <phoneticPr fontId="5"/>
  </si>
  <si>
    <t>平均値</t>
    <rPh sb="0" eb="2">
      <t>ヘイキン</t>
    </rPh>
    <rPh sb="2" eb="3">
      <t>アタイ</t>
    </rPh>
    <phoneticPr fontId="5"/>
  </si>
  <si>
    <t>名古屋区域</t>
    <rPh sb="0" eb="3">
      <t>ナゴヤ</t>
    </rPh>
    <rPh sb="3" eb="5">
      <t>クイキ</t>
    </rPh>
    <phoneticPr fontId="5"/>
  </si>
  <si>
    <t>名古屋市</t>
    <rPh sb="0" eb="4">
      <t>ナゴヤシ</t>
    </rPh>
    <phoneticPr fontId="5"/>
  </si>
  <si>
    <t>上下水道局北営業所</t>
    <rPh sb="0" eb="2">
      <t>ジョウゲ</t>
    </rPh>
    <rPh sb="2" eb="5">
      <t>スイドウキョク</t>
    </rPh>
    <rPh sb="5" eb="6">
      <t>キタ</t>
    </rPh>
    <rPh sb="6" eb="8">
      <t>エイギョウ</t>
    </rPh>
    <rPh sb="8" eb="9">
      <t>ショ</t>
    </rPh>
    <phoneticPr fontId="5"/>
  </si>
  <si>
    <t>東海市</t>
    <rPh sb="0" eb="3">
      <t>トウカイシ</t>
    </rPh>
    <phoneticPr fontId="5"/>
  </si>
  <si>
    <t>知多市</t>
    <rPh sb="0" eb="3">
      <t>チタシ</t>
    </rPh>
    <phoneticPr fontId="5"/>
  </si>
  <si>
    <t>豊橋市</t>
    <rPh sb="0" eb="3">
      <t>トヨハシシ</t>
    </rPh>
    <phoneticPr fontId="5"/>
  </si>
  <si>
    <t>豊川市</t>
    <rPh sb="0" eb="3">
      <t>トヨカワシ</t>
    </rPh>
    <phoneticPr fontId="5"/>
  </si>
  <si>
    <t>春日井市</t>
    <rPh sb="0" eb="4">
      <t>カスガイシ</t>
    </rPh>
    <phoneticPr fontId="5"/>
  </si>
  <si>
    <t>愛知県</t>
    <rPh sb="0" eb="3">
      <t>アイチケン</t>
    </rPh>
    <phoneticPr fontId="5"/>
  </si>
  <si>
    <t>豊田市</t>
    <rPh sb="0" eb="3">
      <t>トヨタシ</t>
    </rPh>
    <phoneticPr fontId="5"/>
  </si>
  <si>
    <t>東海市立名和小学校</t>
    <rPh sb="0" eb="2">
      <t>トウカイ</t>
    </rPh>
    <rPh sb="2" eb="4">
      <t>シリツ</t>
    </rPh>
    <rPh sb="4" eb="5">
      <t>ナ</t>
    </rPh>
    <rPh sb="5" eb="6">
      <t>ワ</t>
    </rPh>
    <rPh sb="6" eb="9">
      <t>ショウガッコウ</t>
    </rPh>
    <phoneticPr fontId="5"/>
  </si>
  <si>
    <t>東海市名和町山東10</t>
    <rPh sb="6" eb="8">
      <t>ヤマヒガシ</t>
    </rPh>
    <phoneticPr fontId="5"/>
  </si>
  <si>
    <t>東海市立文化センター</t>
    <rPh sb="0" eb="2">
      <t>トウカイ</t>
    </rPh>
    <rPh sb="2" eb="4">
      <t>シリツ</t>
    </rPh>
    <rPh sb="4" eb="6">
      <t>ブンカ</t>
    </rPh>
    <phoneticPr fontId="5"/>
  </si>
  <si>
    <t>東海市横須賀町狐塚11</t>
    <rPh sb="7" eb="8">
      <t>キツネ</t>
    </rPh>
    <rPh sb="8" eb="9">
      <t>ツカ</t>
    </rPh>
    <phoneticPr fontId="5"/>
  </si>
  <si>
    <t>半田市</t>
    <rPh sb="0" eb="3">
      <t>ハンダシ</t>
    </rPh>
    <phoneticPr fontId="5"/>
  </si>
  <si>
    <t>知多市八幡字鍋山65</t>
    <rPh sb="0" eb="3">
      <t>チタシ</t>
    </rPh>
    <rPh sb="3" eb="5">
      <t>ヤハタ</t>
    </rPh>
    <rPh sb="5" eb="6">
      <t>アザ</t>
    </rPh>
    <rPh sb="6" eb="8">
      <t>ナベヤマ</t>
    </rPh>
    <phoneticPr fontId="5"/>
  </si>
  <si>
    <t>碧南市</t>
    <rPh sb="0" eb="3">
      <t>ヘキナンシ</t>
    </rPh>
    <phoneticPr fontId="5"/>
  </si>
  <si>
    <t>大府市</t>
    <rPh sb="0" eb="3">
      <t>オオブシ</t>
    </rPh>
    <phoneticPr fontId="5"/>
  </si>
  <si>
    <t>東三河区域</t>
    <rPh sb="0" eb="3">
      <t>ヒガシミカワ</t>
    </rPh>
    <rPh sb="3" eb="5">
      <t>クイキ</t>
    </rPh>
    <phoneticPr fontId="5"/>
  </si>
  <si>
    <t>豊橋市役所</t>
    <rPh sb="0" eb="5">
      <t>トヨハシシヤクショ</t>
    </rPh>
    <phoneticPr fontId="5"/>
  </si>
  <si>
    <t>豊橋市今橋町1</t>
    <phoneticPr fontId="5"/>
  </si>
  <si>
    <t>大崎校区市民館</t>
    <rPh sb="0" eb="2">
      <t>オオサキ</t>
    </rPh>
    <rPh sb="2" eb="4">
      <t>コウク</t>
    </rPh>
    <rPh sb="4" eb="6">
      <t>シミン</t>
    </rPh>
    <rPh sb="6" eb="7">
      <t>カン</t>
    </rPh>
    <phoneticPr fontId="5"/>
  </si>
  <si>
    <t>豊橋市大崎町字柿ノ木16</t>
    <rPh sb="6" eb="7">
      <t>アザ</t>
    </rPh>
    <rPh sb="7" eb="8">
      <t>カキ</t>
    </rPh>
    <rPh sb="9" eb="10">
      <t>キ</t>
    </rPh>
    <phoneticPr fontId="5"/>
  </si>
  <si>
    <t>豊川市立桜町小学校</t>
    <rPh sb="0" eb="2">
      <t>トヨカワ</t>
    </rPh>
    <rPh sb="2" eb="4">
      <t>シリツ</t>
    </rPh>
    <rPh sb="4" eb="6">
      <t>サクラマチ</t>
    </rPh>
    <rPh sb="6" eb="9">
      <t>ショウガッコウ</t>
    </rPh>
    <phoneticPr fontId="5"/>
  </si>
  <si>
    <t>尾張区域</t>
    <rPh sb="0" eb="2">
      <t>オワリ</t>
    </rPh>
    <rPh sb="2" eb="4">
      <t>クイキ</t>
    </rPh>
    <phoneticPr fontId="5"/>
  </si>
  <si>
    <t>内陸区域</t>
    <rPh sb="0" eb="2">
      <t>ナイリク</t>
    </rPh>
    <rPh sb="2" eb="4">
      <t>クイキ</t>
    </rPh>
    <phoneticPr fontId="5"/>
  </si>
  <si>
    <t>出川保育園</t>
    <rPh sb="0" eb="2">
      <t>デガワ</t>
    </rPh>
    <rPh sb="2" eb="5">
      <t>ホイクエン</t>
    </rPh>
    <phoneticPr fontId="5"/>
  </si>
  <si>
    <t>春日井市出川町3-8-2</t>
    <rPh sb="4" eb="6">
      <t>デガワ</t>
    </rPh>
    <rPh sb="6" eb="7">
      <t>チョウ</t>
    </rPh>
    <phoneticPr fontId="5"/>
  </si>
  <si>
    <t>春日井市勝川町3-17</t>
    <rPh sb="0" eb="4">
      <t>カスガイシ</t>
    </rPh>
    <rPh sb="4" eb="7">
      <t>カチガワチョウ</t>
    </rPh>
    <phoneticPr fontId="5"/>
  </si>
  <si>
    <t>衣浦区域</t>
    <rPh sb="0" eb="2">
      <t>キヌウラ</t>
    </rPh>
    <rPh sb="2" eb="4">
      <t>クイキ</t>
    </rPh>
    <phoneticPr fontId="5"/>
  </si>
  <si>
    <t>半田市立花園小学校</t>
    <rPh sb="0" eb="2">
      <t>ハンダ</t>
    </rPh>
    <rPh sb="2" eb="4">
      <t>シリツ</t>
    </rPh>
    <rPh sb="4" eb="6">
      <t>ハナゾノ</t>
    </rPh>
    <rPh sb="6" eb="9">
      <t>ショウガッコウ</t>
    </rPh>
    <phoneticPr fontId="5"/>
  </si>
  <si>
    <t>阿久比町</t>
    <rPh sb="0" eb="4">
      <t>アグイチョウ</t>
    </rPh>
    <phoneticPr fontId="5"/>
  </si>
  <si>
    <t>阿久比町大字卯坂字丸の内85</t>
    <rPh sb="8" eb="9">
      <t>アザ</t>
    </rPh>
    <rPh sb="9" eb="10">
      <t>マル</t>
    </rPh>
    <rPh sb="11" eb="12">
      <t>ウチ</t>
    </rPh>
    <phoneticPr fontId="5"/>
  </si>
  <si>
    <t>東浦町役場</t>
    <rPh sb="0" eb="2">
      <t>ヒガシウラ</t>
    </rPh>
    <rPh sb="2" eb="5">
      <t>マチヤクバ</t>
    </rPh>
    <phoneticPr fontId="8"/>
  </si>
  <si>
    <t>東浦町大字緒川字政所20</t>
    <rPh sb="0" eb="3">
      <t>ヒガシウラチョウ</t>
    </rPh>
    <rPh sb="3" eb="5">
      <t>オオアザ</t>
    </rPh>
    <rPh sb="5" eb="7">
      <t>オガワ</t>
    </rPh>
    <rPh sb="7" eb="8">
      <t>アザ</t>
    </rPh>
    <rPh sb="8" eb="10">
      <t>マンドコロ</t>
    </rPh>
    <phoneticPr fontId="8"/>
  </si>
  <si>
    <t>東浦町</t>
    <rPh sb="0" eb="3">
      <t>ヒガシウラチョウ</t>
    </rPh>
    <phoneticPr fontId="4"/>
  </si>
  <si>
    <t>武豊町</t>
    <rPh sb="0" eb="3">
      <t>タケトヨチョウ</t>
    </rPh>
    <phoneticPr fontId="5"/>
  </si>
  <si>
    <t>武豊町役場</t>
    <rPh sb="0" eb="3">
      <t>タケトヨチョウ</t>
    </rPh>
    <rPh sb="3" eb="5">
      <t>ヤクバ</t>
    </rPh>
    <phoneticPr fontId="5"/>
  </si>
  <si>
    <t>その他区域</t>
    <rPh sb="2" eb="3">
      <t>タ</t>
    </rPh>
    <rPh sb="3" eb="5">
      <t>クイキ</t>
    </rPh>
    <phoneticPr fontId="5"/>
  </si>
  <si>
    <t>逢妻川</t>
  </si>
  <si>
    <t>名古屋港</t>
  </si>
  <si>
    <t>高潮防波堤北</t>
  </si>
  <si>
    <t>伊勢湾</t>
  </si>
  <si>
    <t>衣浦湾</t>
  </si>
  <si>
    <t>渥美湾</t>
  </si>
  <si>
    <t>番号</t>
    <rPh sb="0" eb="2">
      <t>バンゴウ</t>
    </rPh>
    <phoneticPr fontId="8"/>
  </si>
  <si>
    <t>愛知県</t>
    <rPh sb="0" eb="3">
      <t>アイチケン</t>
    </rPh>
    <phoneticPr fontId="8"/>
  </si>
  <si>
    <t>岡崎市</t>
    <rPh sb="0" eb="3">
      <t>オカザキシ</t>
    </rPh>
    <phoneticPr fontId="8"/>
  </si>
  <si>
    <t>海域</t>
    <rPh sb="0" eb="2">
      <t>カイイキ</t>
    </rPh>
    <phoneticPr fontId="8"/>
  </si>
  <si>
    <t>海域</t>
    <rPh sb="1" eb="2">
      <t>イキ</t>
    </rPh>
    <phoneticPr fontId="8"/>
  </si>
  <si>
    <t>調査年月日</t>
    <rPh sb="0" eb="2">
      <t>チョウサ</t>
    </rPh>
    <rPh sb="2" eb="5">
      <t>ネンガッピ</t>
    </rPh>
    <phoneticPr fontId="8"/>
  </si>
  <si>
    <t>調査機関</t>
    <rPh sb="0" eb="2">
      <t>チョウサ</t>
    </rPh>
    <rPh sb="2" eb="4">
      <t>キカン</t>
    </rPh>
    <phoneticPr fontId="8"/>
  </si>
  <si>
    <t>名古屋市</t>
    <rPh sb="0" eb="4">
      <t>ナゴヤシ</t>
    </rPh>
    <phoneticPr fontId="8"/>
  </si>
  <si>
    <t>豊橋市</t>
    <rPh sb="0" eb="3">
      <t>トヨハシシ</t>
    </rPh>
    <phoneticPr fontId="8"/>
  </si>
  <si>
    <t>豊田市</t>
    <rPh sb="0" eb="3">
      <t>トヨタシ</t>
    </rPh>
    <phoneticPr fontId="8"/>
  </si>
  <si>
    <t xml:space="preserve"> </t>
    <phoneticPr fontId="8"/>
  </si>
  <si>
    <r>
      <t>（環境基準　年間平均値 0.6 pg-TEQ/m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以下）</t>
    </r>
    <rPh sb="1" eb="3">
      <t>カンキョウ</t>
    </rPh>
    <rPh sb="3" eb="5">
      <t>キジュン</t>
    </rPh>
    <rPh sb="6" eb="8">
      <t>ネンカン</t>
    </rPh>
    <rPh sb="8" eb="11">
      <t>ヘイキンチ</t>
    </rPh>
    <rPh sb="25" eb="27">
      <t>イカ</t>
    </rPh>
    <phoneticPr fontId="5"/>
  </si>
  <si>
    <t>勝川南部学習等供用施設</t>
    <rPh sb="0" eb="2">
      <t>カチガワ</t>
    </rPh>
    <rPh sb="2" eb="4">
      <t>ナンブ</t>
    </rPh>
    <rPh sb="4" eb="6">
      <t>ガクシュウ</t>
    </rPh>
    <rPh sb="6" eb="7">
      <t>トウ</t>
    </rPh>
    <rPh sb="7" eb="9">
      <t>キョウヨウ</t>
    </rPh>
    <rPh sb="9" eb="11">
      <t>シセツ</t>
    </rPh>
    <phoneticPr fontId="5"/>
  </si>
  <si>
    <t>岡崎市大平大気測定局</t>
    <rPh sb="0" eb="3">
      <t>オカザキシ</t>
    </rPh>
    <rPh sb="3" eb="5">
      <t>オオヒラ</t>
    </rPh>
    <rPh sb="5" eb="7">
      <t>タイキ</t>
    </rPh>
    <rPh sb="7" eb="9">
      <t>ソクテイ</t>
    </rPh>
    <rPh sb="9" eb="10">
      <t>キョク</t>
    </rPh>
    <phoneticPr fontId="5"/>
  </si>
  <si>
    <t>武豊町字長尾山2</t>
    <rPh sb="0" eb="3">
      <t>タケトヨチョウ</t>
    </rPh>
    <rPh sb="3" eb="4">
      <t>アザ</t>
    </rPh>
    <rPh sb="4" eb="6">
      <t>ナガオ</t>
    </rPh>
    <rPh sb="6" eb="7">
      <t>ヤマ</t>
    </rPh>
    <phoneticPr fontId="5"/>
  </si>
  <si>
    <t>井戸の区分</t>
    <rPh sb="0" eb="2">
      <t>イド</t>
    </rPh>
    <rPh sb="3" eb="5">
      <t>クブン</t>
    </rPh>
    <phoneticPr fontId="8"/>
  </si>
  <si>
    <t>あま市伊福小学校</t>
  </si>
  <si>
    <t>あま市七宝町伊福河原28</t>
  </si>
  <si>
    <t>港陽測定局</t>
  </si>
  <si>
    <t>名古屋市北区田幡二丁目4-5</t>
    <rPh sb="8" eb="11">
      <t>ニチョウメ</t>
    </rPh>
    <phoneticPr fontId="5"/>
  </si>
  <si>
    <t>名古屋市港区港陽一丁目1-65</t>
    <rPh sb="8" eb="11">
      <t>イッチョウメ</t>
    </rPh>
    <phoneticPr fontId="5"/>
  </si>
  <si>
    <t>名古屋市守山区小幡一丁目3-1</t>
    <rPh sb="9" eb="12">
      <t>イッチョウメ</t>
    </rPh>
    <phoneticPr fontId="5"/>
  </si>
  <si>
    <t>木曽川</t>
  </si>
  <si>
    <t>国土交通省</t>
    <rPh sb="0" eb="2">
      <t>コクド</t>
    </rPh>
    <rPh sb="2" eb="4">
      <t>コウツウ</t>
    </rPh>
    <rPh sb="4" eb="5">
      <t>ショウ</t>
    </rPh>
    <phoneticPr fontId="8"/>
  </si>
  <si>
    <t>区分</t>
    <phoneticPr fontId="8"/>
  </si>
  <si>
    <t>調 査 結 果</t>
    <phoneticPr fontId="8"/>
  </si>
  <si>
    <t>調 査 年 月 日</t>
    <phoneticPr fontId="8"/>
  </si>
  <si>
    <t>調 査 機 関</t>
    <phoneticPr fontId="8"/>
  </si>
  <si>
    <t>河川等名</t>
    <phoneticPr fontId="8"/>
  </si>
  <si>
    <t>地　点　名</t>
    <phoneticPr fontId="8"/>
  </si>
  <si>
    <t>　以深のものであることを示す。</t>
    <phoneticPr fontId="8"/>
  </si>
  <si>
    <t>※井戸の区分の欄において、浅井戸とは井戸深度が第一不透水層以浅であることを、深井戸とはそれ</t>
    <rPh sb="1" eb="3">
      <t>イド</t>
    </rPh>
    <rPh sb="4" eb="6">
      <t>クブン</t>
    </rPh>
    <rPh sb="7" eb="8">
      <t>ラン</t>
    </rPh>
    <rPh sb="13" eb="15">
      <t>アサイ</t>
    </rPh>
    <rPh sb="15" eb="16">
      <t>ト</t>
    </rPh>
    <rPh sb="18" eb="20">
      <t>イド</t>
    </rPh>
    <rPh sb="20" eb="22">
      <t>シンド</t>
    </rPh>
    <rPh sb="23" eb="25">
      <t>ダイイチ</t>
    </rPh>
    <rPh sb="25" eb="26">
      <t>フ</t>
    </rPh>
    <rPh sb="26" eb="28">
      <t>トウスイ</t>
    </rPh>
    <rPh sb="28" eb="29">
      <t>ソウ</t>
    </rPh>
    <rPh sb="29" eb="30">
      <t>イ</t>
    </rPh>
    <rPh sb="30" eb="31">
      <t>アサ</t>
    </rPh>
    <rPh sb="38" eb="41">
      <t>フカイド</t>
    </rPh>
    <phoneticPr fontId="8"/>
  </si>
  <si>
    <t>名古屋市</t>
    <phoneticPr fontId="8"/>
  </si>
  <si>
    <t>愛知県</t>
    <phoneticPr fontId="8"/>
  </si>
  <si>
    <t>知多市立新田小学校</t>
    <rPh sb="0" eb="4">
      <t>チタシリツ</t>
    </rPh>
    <rPh sb="4" eb="6">
      <t>シンデン</t>
    </rPh>
    <rPh sb="6" eb="9">
      <t>ショウガッコウ</t>
    </rPh>
    <phoneticPr fontId="4"/>
  </si>
  <si>
    <t>幸田町保健センター</t>
    <phoneticPr fontId="5"/>
  </si>
  <si>
    <t>幸田町</t>
    <rPh sb="0" eb="3">
      <t>コウタチョウ</t>
    </rPh>
    <phoneticPr fontId="5"/>
  </si>
  <si>
    <t>大府市役所</t>
    <rPh sb="0" eb="1">
      <t>ダイ</t>
    </rPh>
    <rPh sb="2" eb="5">
      <t>シヤクショ</t>
    </rPh>
    <phoneticPr fontId="5"/>
  </si>
  <si>
    <t>愛知県</t>
    <rPh sb="0" eb="3">
      <t>アイチケン</t>
    </rPh>
    <phoneticPr fontId="8"/>
  </si>
  <si>
    <t>※　　複数回調査している地点にあっては、調査結果は平均値に併せて右に各回測定結果を記載した。</t>
    <rPh sb="3" eb="6">
      <t>フクスウカイ</t>
    </rPh>
    <rPh sb="6" eb="8">
      <t>チョウサ</t>
    </rPh>
    <rPh sb="12" eb="14">
      <t>チテン</t>
    </rPh>
    <rPh sb="20" eb="22">
      <t>チョウサ</t>
    </rPh>
    <rPh sb="22" eb="24">
      <t>ケッカ</t>
    </rPh>
    <rPh sb="25" eb="28">
      <t>ヘイキンチ</t>
    </rPh>
    <rPh sb="29" eb="30">
      <t>アワ</t>
    </rPh>
    <rPh sb="32" eb="33">
      <t>ミギ</t>
    </rPh>
    <rPh sb="34" eb="35">
      <t>カク</t>
    </rPh>
    <rPh sb="35" eb="36">
      <t>カイ</t>
    </rPh>
    <rPh sb="36" eb="38">
      <t>ソクテイ</t>
    </rPh>
    <rPh sb="38" eb="40">
      <t>ケッカ</t>
    </rPh>
    <rPh sb="41" eb="43">
      <t>キサイ</t>
    </rPh>
    <phoneticPr fontId="8"/>
  </si>
  <si>
    <t>（環境基準　年間平均値 1 pg-TEQ/L以下）</t>
    <rPh sb="1" eb="3">
      <t>カンキョウ</t>
    </rPh>
    <rPh sb="3" eb="5">
      <t>キジュン</t>
    </rPh>
    <rPh sb="6" eb="8">
      <t>ネンカン</t>
    </rPh>
    <rPh sb="8" eb="11">
      <t>ヘイキンチ</t>
    </rPh>
    <rPh sb="22" eb="24">
      <t>イカ</t>
    </rPh>
    <phoneticPr fontId="8"/>
  </si>
  <si>
    <t>幸田町大字菱池字錦田84</t>
    <phoneticPr fontId="5"/>
  </si>
  <si>
    <t>津島市埋田町</t>
    <rPh sb="0" eb="3">
      <t>ツシマシ</t>
    </rPh>
    <rPh sb="3" eb="4">
      <t>ウ</t>
    </rPh>
    <rPh sb="4" eb="5">
      <t>タ</t>
    </rPh>
    <rPh sb="5" eb="6">
      <t>チョウ</t>
    </rPh>
    <phoneticPr fontId="6"/>
  </si>
  <si>
    <t>稲沢市役所</t>
    <rPh sb="0" eb="2">
      <t>イナザワ</t>
    </rPh>
    <rPh sb="2" eb="5">
      <t>シヤクショ</t>
    </rPh>
    <phoneticPr fontId="6"/>
  </si>
  <si>
    <t>稲沢市稲府町1</t>
    <rPh sb="0" eb="3">
      <t>イナザワシ</t>
    </rPh>
    <rPh sb="3" eb="4">
      <t>イナ</t>
    </rPh>
    <rPh sb="4" eb="5">
      <t>フ</t>
    </rPh>
    <rPh sb="5" eb="6">
      <t>マチ</t>
    </rPh>
    <phoneticPr fontId="6"/>
  </si>
  <si>
    <t>小牧高校</t>
    <rPh sb="0" eb="2">
      <t>コマキ</t>
    </rPh>
    <rPh sb="2" eb="4">
      <t>コウコウ</t>
    </rPh>
    <phoneticPr fontId="6"/>
  </si>
  <si>
    <t>東郷町春木</t>
    <rPh sb="0" eb="3">
      <t>トウゴウチョウ</t>
    </rPh>
    <rPh sb="3" eb="4">
      <t>ハル</t>
    </rPh>
    <rPh sb="4" eb="5">
      <t>キ</t>
    </rPh>
    <phoneticPr fontId="6"/>
  </si>
  <si>
    <t>東郷町春木字申下1335-1</t>
  </si>
  <si>
    <t>半田市東洋町</t>
    <rPh sb="3" eb="5">
      <t>トウヨウ</t>
    </rPh>
    <rPh sb="5" eb="6">
      <t>チョウ</t>
    </rPh>
    <phoneticPr fontId="6"/>
  </si>
  <si>
    <t>安城農林高校</t>
  </si>
  <si>
    <t>安城市池浦町茶筅木1</t>
  </si>
  <si>
    <t>愛厚ホーム西尾苑</t>
  </si>
  <si>
    <t>西尾市八ツ面町蔵屋敷99</t>
  </si>
  <si>
    <t>東三河総局新城設楽振興事務所</t>
    <rPh sb="0" eb="3">
      <t>ヒガシミカワ</t>
    </rPh>
    <rPh sb="3" eb="5">
      <t>ソウキョク</t>
    </rPh>
    <phoneticPr fontId="8"/>
  </si>
  <si>
    <t>新城市字石名号20-1</t>
  </si>
  <si>
    <t>中央</t>
  </si>
  <si>
    <t>Ｎ－７</t>
  </si>
  <si>
    <t>Ｋ－５</t>
  </si>
  <si>
    <t>Ａ－７</t>
  </si>
  <si>
    <t>Ｎ－２</t>
  </si>
  <si>
    <t>日光川</t>
  </si>
  <si>
    <t>稗田川</t>
  </si>
  <si>
    <t>長田川</t>
  </si>
  <si>
    <t>半場川</t>
  </si>
  <si>
    <t>Ｋ－３</t>
  </si>
  <si>
    <t>調査地点</t>
    <rPh sb="0" eb="2">
      <t>チョウサ</t>
    </rPh>
    <rPh sb="2" eb="4">
      <t>チテン</t>
    </rPh>
    <rPh sb="3" eb="4">
      <t>ソクチ</t>
    </rPh>
    <phoneticPr fontId="5"/>
  </si>
  <si>
    <t>調査地点</t>
    <phoneticPr fontId="8"/>
  </si>
  <si>
    <t>調査結果</t>
    <phoneticPr fontId="8"/>
  </si>
  <si>
    <t>調査年月日</t>
    <phoneticPr fontId="8"/>
  </si>
  <si>
    <t>調査機関</t>
    <phoneticPr fontId="8"/>
  </si>
  <si>
    <t>地点名</t>
    <phoneticPr fontId="8"/>
  </si>
  <si>
    <t>調査地点（調査井戸）</t>
    <rPh sb="0" eb="1">
      <t>チョウ</t>
    </rPh>
    <rPh sb="1" eb="2">
      <t>ジャ</t>
    </rPh>
    <rPh sb="2" eb="3">
      <t>チ</t>
    </rPh>
    <rPh sb="3" eb="4">
      <t>テン</t>
    </rPh>
    <rPh sb="5" eb="7">
      <t>チョウサ</t>
    </rPh>
    <rPh sb="7" eb="9">
      <t>イド</t>
    </rPh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</si>
  <si>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</si>
  <si>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（pg-TEQ/g (wet))</t>
    <phoneticPr fontId="8"/>
  </si>
  <si>
    <t>地点名</t>
    <rPh sb="0" eb="1">
      <t>チ</t>
    </rPh>
    <rPh sb="1" eb="2">
      <t>テン</t>
    </rPh>
    <rPh sb="2" eb="3">
      <t>メイ</t>
    </rPh>
    <phoneticPr fontId="8"/>
  </si>
  <si>
    <t>（環境基準　年間平均値 1 pg-TEQ/L以下）</t>
    <phoneticPr fontId="8"/>
  </si>
  <si>
    <t>濃尾大橋（一宮市）</t>
  </si>
  <si>
    <t>北今橋（一宮市）</t>
  </si>
  <si>
    <t>愛知県</t>
    <rPh sb="0" eb="3">
      <t>アイチケン</t>
    </rPh>
    <phoneticPr fontId="13"/>
  </si>
  <si>
    <t>矢田川</t>
  </si>
  <si>
    <t>境大橋（刈谷市）</t>
    <rPh sb="4" eb="7">
      <t>カリヤシ</t>
    </rPh>
    <phoneticPr fontId="8"/>
  </si>
  <si>
    <t>逢妻川橋（刈谷市）</t>
    <rPh sb="5" eb="8">
      <t>カリヤシ</t>
    </rPh>
    <phoneticPr fontId="8"/>
  </si>
  <si>
    <t>刈谷市</t>
    <rPh sb="0" eb="3">
      <t>カリヤシ</t>
    </rPh>
    <phoneticPr fontId="13"/>
  </si>
  <si>
    <t>稗田橋（高浜市）</t>
  </si>
  <si>
    <t>潭水橋（碧南市、安城市）</t>
  </si>
  <si>
    <t>矢作川</t>
  </si>
  <si>
    <t>米津大橋（西尾市）</t>
    <rPh sb="0" eb="2">
      <t>ヨネヅ</t>
    </rPh>
    <rPh sb="2" eb="4">
      <t>オオハシ</t>
    </rPh>
    <rPh sb="5" eb="8">
      <t>ニシオシ</t>
    </rPh>
    <phoneticPr fontId="8"/>
  </si>
  <si>
    <t>鹿乗川</t>
    <rPh sb="0" eb="2">
      <t>カノリ</t>
    </rPh>
    <rPh sb="2" eb="3">
      <t>カワ</t>
    </rPh>
    <phoneticPr fontId="13"/>
  </si>
  <si>
    <t>米津小橋(西尾市）</t>
  </si>
  <si>
    <t>江島橋（豊川市）</t>
    <rPh sb="0" eb="1">
      <t>エ</t>
    </rPh>
    <rPh sb="1" eb="2">
      <t>シマ</t>
    </rPh>
    <rPh sb="2" eb="3">
      <t>バシ</t>
    </rPh>
    <rPh sb="4" eb="6">
      <t>トヨカワ</t>
    </rPh>
    <rPh sb="6" eb="7">
      <t>シ</t>
    </rPh>
    <phoneticPr fontId="8"/>
  </si>
  <si>
    <t>坂下橋（安城市）</t>
  </si>
  <si>
    <t>油ヶ淵</t>
    <phoneticPr fontId="8"/>
  </si>
  <si>
    <t>油ヶ淵</t>
    <phoneticPr fontId="8"/>
  </si>
  <si>
    <t>小牧市小牧一丁目321</t>
    <rPh sb="0" eb="3">
      <t>コマキシ</t>
    </rPh>
    <rPh sb="3" eb="5">
      <t>コマキ</t>
    </rPh>
    <rPh sb="5" eb="6">
      <t>イチ</t>
    </rPh>
    <rPh sb="6" eb="8">
      <t>チョウメ</t>
    </rPh>
    <phoneticPr fontId="6"/>
  </si>
  <si>
    <t>津島市埋田町二丁目123-1</t>
    <rPh sb="0" eb="3">
      <t>ツシマシ</t>
    </rPh>
    <rPh sb="3" eb="4">
      <t>ウ</t>
    </rPh>
    <rPh sb="4" eb="5">
      <t>タ</t>
    </rPh>
    <rPh sb="5" eb="6">
      <t>チョウ</t>
    </rPh>
    <rPh sb="6" eb="9">
      <t>ニチョウメ</t>
    </rPh>
    <phoneticPr fontId="6"/>
  </si>
  <si>
    <t>名古屋市瑞穂区田辺通三丁目45-2</t>
    <rPh sb="10" eb="11">
      <t>サン</t>
    </rPh>
    <rPh sb="11" eb="13">
      <t>チョウメ</t>
    </rPh>
    <phoneticPr fontId="5"/>
  </si>
  <si>
    <t>豊川市桜町二丁目7-45</t>
  </si>
  <si>
    <t>大府市中央町五丁目70</t>
    <rPh sb="6" eb="9">
      <t>ゴチョウメ</t>
    </rPh>
    <phoneticPr fontId="5"/>
  </si>
  <si>
    <t>半田市東洋町一丁目3-6</t>
    <rPh sb="6" eb="9">
      <t>イッチョウメ</t>
    </rPh>
    <phoneticPr fontId="5"/>
  </si>
  <si>
    <t>半田市花園町三丁目5-1</t>
    <rPh sb="6" eb="9">
      <t>サンチョウメ</t>
    </rPh>
    <phoneticPr fontId="5"/>
  </si>
  <si>
    <t>刈谷市寿町一丁目409</t>
    <rPh sb="5" eb="8">
      <t>イッチョウメ</t>
    </rPh>
    <phoneticPr fontId="5"/>
  </si>
  <si>
    <t>枇杷島橋（名古屋市、清須市）</t>
    <rPh sb="5" eb="9">
      <t>ナゴヤシ</t>
    </rPh>
    <rPh sb="10" eb="13">
      <t>キヨスシ</t>
    </rPh>
    <phoneticPr fontId="8"/>
  </si>
  <si>
    <t>逢妻男川</t>
    <rPh sb="2" eb="3">
      <t>オトコ</t>
    </rPh>
    <rPh sb="3" eb="4">
      <t>カワ</t>
    </rPh>
    <phoneticPr fontId="8"/>
  </si>
  <si>
    <t>市原橋（刈谷市）</t>
    <phoneticPr fontId="8"/>
  </si>
  <si>
    <t>湖沼</t>
    <rPh sb="0" eb="2">
      <t>コショウ</t>
    </rPh>
    <phoneticPr fontId="8"/>
  </si>
  <si>
    <t>Ａ－４</t>
    <phoneticPr fontId="8"/>
  </si>
  <si>
    <t>瑞穂保健センター</t>
    <phoneticPr fontId="5"/>
  </si>
  <si>
    <t>守山保健センター</t>
    <phoneticPr fontId="5"/>
  </si>
  <si>
    <t>刈谷市寿町</t>
    <phoneticPr fontId="5"/>
  </si>
  <si>
    <t>大森橋（名古屋市）</t>
    <rPh sb="0" eb="2">
      <t>オオモリ</t>
    </rPh>
    <rPh sb="2" eb="3">
      <t>バシ</t>
    </rPh>
    <rPh sb="4" eb="8">
      <t>ナゴヤシ</t>
    </rPh>
    <phoneticPr fontId="8"/>
  </si>
  <si>
    <t>荒子川</t>
  </si>
  <si>
    <t>荒子川ポンプ所（名古屋市）</t>
    <rPh sb="0" eb="2">
      <t>アラコ</t>
    </rPh>
    <rPh sb="2" eb="3">
      <t>ガワ</t>
    </rPh>
    <rPh sb="6" eb="7">
      <t>ジョ</t>
    </rPh>
    <rPh sb="8" eb="12">
      <t>ナゴヤシ</t>
    </rPh>
    <phoneticPr fontId="8"/>
  </si>
  <si>
    <t>中川運河</t>
  </si>
  <si>
    <t>東海橋（名古屋市）</t>
    <rPh sb="0" eb="2">
      <t>トウカイ</t>
    </rPh>
    <rPh sb="2" eb="3">
      <t>バシ</t>
    </rPh>
    <rPh sb="4" eb="8">
      <t>ナゴヤシ</t>
    </rPh>
    <phoneticPr fontId="8"/>
  </si>
  <si>
    <t>堀川</t>
  </si>
  <si>
    <t>港新橋（名古屋市）</t>
    <rPh sb="0" eb="1">
      <t>ミナト</t>
    </rPh>
    <rPh sb="1" eb="3">
      <t>シンバシ</t>
    </rPh>
    <rPh sb="4" eb="8">
      <t>ナゴヤシ</t>
    </rPh>
    <phoneticPr fontId="8"/>
  </si>
  <si>
    <t>山崎川</t>
  </si>
  <si>
    <t>道徳橋（名古屋市）</t>
    <rPh sb="0" eb="2">
      <t>ドウトク</t>
    </rPh>
    <rPh sb="2" eb="3">
      <t>バシ</t>
    </rPh>
    <rPh sb="4" eb="8">
      <t>ナゴヤシ</t>
    </rPh>
    <phoneticPr fontId="8"/>
  </si>
  <si>
    <t>天白川</t>
  </si>
  <si>
    <t>千鳥橋（名古屋市、東海市）</t>
    <rPh sb="0" eb="3">
      <t>チドリバシ</t>
    </rPh>
    <rPh sb="4" eb="8">
      <t>ナゴヤシ</t>
    </rPh>
    <rPh sb="9" eb="12">
      <t>トウカイシ</t>
    </rPh>
    <phoneticPr fontId="8"/>
  </si>
  <si>
    <t>逢妻女川</t>
    <rPh sb="0" eb="2">
      <t>アイヅマ</t>
    </rPh>
    <rPh sb="2" eb="4">
      <t>オンナガワ</t>
    </rPh>
    <phoneticPr fontId="8"/>
  </si>
  <si>
    <t>巴川</t>
  </si>
  <si>
    <t>細川頭首工（岡崎市）</t>
    <rPh sb="0" eb="2">
      <t>ホソカワ</t>
    </rPh>
    <rPh sb="2" eb="5">
      <t>トウシュコウ</t>
    </rPh>
    <rPh sb="6" eb="9">
      <t>オカザキシ</t>
    </rPh>
    <phoneticPr fontId="8"/>
  </si>
  <si>
    <t>岡崎市上水道取入口（岡崎市）</t>
    <rPh sb="0" eb="3">
      <t>オカザキシ</t>
    </rPh>
    <rPh sb="3" eb="4">
      <t>ウエ</t>
    </rPh>
    <rPh sb="4" eb="6">
      <t>スイドウ</t>
    </rPh>
    <rPh sb="6" eb="7">
      <t>ト</t>
    </rPh>
    <rPh sb="7" eb="8">
      <t>イ</t>
    </rPh>
    <rPh sb="8" eb="9">
      <t>クチ</t>
    </rPh>
    <rPh sb="10" eb="13">
      <t>オカザキシ</t>
    </rPh>
    <phoneticPr fontId="8"/>
  </si>
  <si>
    <t>占部用水取入口（岡崎市）</t>
    <rPh sb="0" eb="2">
      <t>ウラベ</t>
    </rPh>
    <rPh sb="2" eb="4">
      <t>ヨウスイ</t>
    </rPh>
    <rPh sb="4" eb="5">
      <t>ト</t>
    </rPh>
    <rPh sb="5" eb="6">
      <t>イ</t>
    </rPh>
    <rPh sb="6" eb="7">
      <t>グチ</t>
    </rPh>
    <rPh sb="8" eb="11">
      <t>オカザキシ</t>
    </rPh>
    <phoneticPr fontId="8"/>
  </si>
  <si>
    <t>梅田川</t>
  </si>
  <si>
    <t>御厩橋（豊橋市）</t>
    <rPh sb="0" eb="1">
      <t>オ</t>
    </rPh>
    <rPh sb="1" eb="2">
      <t>ウマヤ</t>
    </rPh>
    <rPh sb="2" eb="3">
      <t>バシ</t>
    </rPh>
    <rPh sb="4" eb="7">
      <t>トヨハシシ</t>
    </rPh>
    <phoneticPr fontId="8"/>
  </si>
  <si>
    <t>潮見ふ頭北</t>
  </si>
  <si>
    <t>金城ふ頭西</t>
  </si>
  <si>
    <t>名古屋市</t>
    <rPh sb="0" eb="4">
      <t>ナゴヤシ</t>
    </rPh>
    <phoneticPr fontId="8"/>
  </si>
  <si>
    <t>御乗替橋（豊田市）</t>
  </si>
  <si>
    <t>豊田市</t>
    <rPh sb="0" eb="3">
      <t>トヨタシ</t>
    </rPh>
    <phoneticPr fontId="8"/>
  </si>
  <si>
    <t>宮前橋（豊田市）</t>
  </si>
  <si>
    <t>宮前橋（豊田市）</t>
    <rPh sb="0" eb="1">
      <t>ミヤ</t>
    </rPh>
    <rPh sb="1" eb="2">
      <t>マエ</t>
    </rPh>
    <rPh sb="2" eb="3">
      <t>ハシ</t>
    </rPh>
    <rPh sb="4" eb="7">
      <t>トヨタシ</t>
    </rPh>
    <phoneticPr fontId="8"/>
  </si>
  <si>
    <t>天神橋（岡崎市、豊田市）</t>
  </si>
  <si>
    <t>乙川</t>
  </si>
  <si>
    <t>岡崎市</t>
    <rPh sb="0" eb="3">
      <t>オカザキシ</t>
    </rPh>
    <phoneticPr fontId="8"/>
  </si>
  <si>
    <t>豊橋市</t>
    <rPh sb="0" eb="3">
      <t>トヨハシシ</t>
    </rPh>
    <phoneticPr fontId="8"/>
  </si>
  <si>
    <t>中央</t>
    <phoneticPr fontId="8"/>
  </si>
  <si>
    <t>河</t>
    <rPh sb="0" eb="1">
      <t>カワ</t>
    </rPh>
    <phoneticPr fontId="8"/>
  </si>
  <si>
    <t>国土交通省</t>
    <rPh sb="0" eb="2">
      <t>コクド</t>
    </rPh>
    <rPh sb="2" eb="5">
      <t>コウツウショウ</t>
    </rPh>
    <phoneticPr fontId="8"/>
  </si>
  <si>
    <t>大森橋（名古屋市）</t>
    <rPh sb="0" eb="2">
      <t>オオモリ</t>
    </rPh>
    <rPh sb="2" eb="3">
      <t>バシ</t>
    </rPh>
    <rPh sb="3" eb="4">
      <t>シンキョウ</t>
    </rPh>
    <rPh sb="4" eb="8">
      <t>ナゴヤシ</t>
    </rPh>
    <phoneticPr fontId="8"/>
  </si>
  <si>
    <t>愛知県</t>
    <rPh sb="0" eb="3">
      <t>アイチケン</t>
    </rPh>
    <phoneticPr fontId="8"/>
  </si>
  <si>
    <t>Ａ－３</t>
    <phoneticPr fontId="8"/>
  </si>
  <si>
    <t>川</t>
    <rPh sb="0" eb="1">
      <t>カワ</t>
    </rPh>
    <phoneticPr fontId="8"/>
  </si>
  <si>
    <t>Ａ－３</t>
    <phoneticPr fontId="8"/>
  </si>
  <si>
    <t>（環境基準 1,000 pg-TEQ/g以下）</t>
    <phoneticPr fontId="8"/>
  </si>
  <si>
    <t>調査地点</t>
    <rPh sb="2" eb="4">
      <t>チテン</t>
    </rPh>
    <rPh sb="3" eb="4">
      <t>ソクチ</t>
    </rPh>
    <phoneticPr fontId="8"/>
  </si>
  <si>
    <t>碧南市役所</t>
    <rPh sb="0" eb="2">
      <t>ヘキナン</t>
    </rPh>
    <rPh sb="2" eb="5">
      <t>シヤクショ</t>
    </rPh>
    <phoneticPr fontId="5"/>
  </si>
  <si>
    <t>碧南市松本町28</t>
    <rPh sb="0" eb="3">
      <t>ヘキナンシ</t>
    </rPh>
    <rPh sb="3" eb="5">
      <t>マツモト</t>
    </rPh>
    <rPh sb="5" eb="6">
      <t>チョウ</t>
    </rPh>
    <phoneticPr fontId="5"/>
  </si>
  <si>
    <t>深井戸</t>
    <rPh sb="0" eb="3">
      <t>フカイド</t>
    </rPh>
    <phoneticPr fontId="8"/>
  </si>
  <si>
    <t>豊田市三軒町6-23-5</t>
    <rPh sb="3" eb="4">
      <t>サン</t>
    </rPh>
    <rPh sb="4" eb="5">
      <t>ノキ</t>
    </rPh>
    <rPh sb="5" eb="6">
      <t>チョウ</t>
    </rPh>
    <phoneticPr fontId="5"/>
  </si>
  <si>
    <t>-</t>
    <phoneticPr fontId="5"/>
  </si>
  <si>
    <t>-</t>
    <phoneticPr fontId="5"/>
  </si>
  <si>
    <t>逢妻男川</t>
    <rPh sb="0" eb="2">
      <t>アイヅマ</t>
    </rPh>
    <rPh sb="2" eb="4">
      <t>オトガワ</t>
    </rPh>
    <phoneticPr fontId="8"/>
  </si>
  <si>
    <t>不明</t>
    <rPh sb="0" eb="2">
      <t>フメイ</t>
    </rPh>
    <phoneticPr fontId="8"/>
  </si>
  <si>
    <t>-</t>
    <phoneticPr fontId="5"/>
  </si>
  <si>
    <t>-</t>
    <phoneticPr fontId="5"/>
  </si>
  <si>
    <t>-</t>
    <phoneticPr fontId="5"/>
  </si>
  <si>
    <r>
      <t>（pg-TEQ/</t>
    </r>
    <r>
      <rPr>
        <sz val="11"/>
        <rFont val="ＭＳ Ｐゴシック"/>
        <family val="3"/>
        <charset val="128"/>
      </rPr>
      <t>L）</t>
    </r>
    <phoneticPr fontId="8"/>
  </si>
  <si>
    <r>
      <t>（pg-TEQ/</t>
    </r>
    <r>
      <rPr>
        <sz val="11"/>
        <rFont val="ＭＳ Ｐゴシック"/>
        <family val="3"/>
        <charset val="128"/>
      </rPr>
      <t>L）</t>
    </r>
    <phoneticPr fontId="8"/>
  </si>
  <si>
    <r>
      <t>調査結果
(pg-TEQ/</t>
    </r>
    <r>
      <rPr>
        <sz val="11"/>
        <rFont val="ＭＳ Ｐゴシック"/>
        <family val="3"/>
        <charset val="128"/>
      </rPr>
      <t>L)</t>
    </r>
    <rPh sb="0" eb="2">
      <t>チョウサ</t>
    </rPh>
    <rPh sb="2" eb="4">
      <t>ケッカ</t>
    </rPh>
    <phoneticPr fontId="8"/>
  </si>
  <si>
    <r>
      <t>調査結果
(</t>
    </r>
    <r>
      <rPr>
        <sz val="11"/>
        <rFont val="ＭＳ Ｐゴシック"/>
        <family val="3"/>
        <charset val="128"/>
      </rPr>
      <t>pg-TEQ/g)</t>
    </r>
    <rPh sb="0" eb="2">
      <t>チョウサ</t>
    </rPh>
    <rPh sb="2" eb="4">
      <t>ケッカ</t>
    </rPh>
    <phoneticPr fontId="8"/>
  </si>
  <si>
    <t>庄内川</t>
    <rPh sb="0" eb="3">
      <t>ショウナイガワ</t>
    </rPh>
    <phoneticPr fontId="8"/>
  </si>
  <si>
    <t>河</t>
    <rPh sb="0" eb="1">
      <t>カワ</t>
    </rPh>
    <phoneticPr fontId="8"/>
  </si>
  <si>
    <t>米津大橋（西尾市）</t>
    <rPh sb="0" eb="2">
      <t>ヨネヅ</t>
    </rPh>
    <rPh sb="2" eb="4">
      <t>オオハシ</t>
    </rPh>
    <rPh sb="5" eb="8">
      <t>ニシオシ</t>
    </rPh>
    <phoneticPr fontId="8"/>
  </si>
  <si>
    <t>不明</t>
    <rPh sb="0" eb="2">
      <t>フメイ</t>
    </rPh>
    <phoneticPr fontId="8"/>
  </si>
  <si>
    <t>不明</t>
    <rPh sb="0" eb="2">
      <t>フメイ</t>
    </rPh>
    <phoneticPr fontId="8"/>
  </si>
  <si>
    <t>調査時期</t>
    <rPh sb="0" eb="2">
      <t>チョウサ</t>
    </rPh>
    <rPh sb="2" eb="4">
      <t>ジキ</t>
    </rPh>
    <phoneticPr fontId="5"/>
  </si>
  <si>
    <t>調査年月日</t>
    <rPh sb="0" eb="2">
      <t>チョウサ</t>
    </rPh>
    <rPh sb="2" eb="5">
      <t>ネンガッピ</t>
    </rPh>
    <phoneticPr fontId="5"/>
  </si>
  <si>
    <t>春季</t>
    <rPh sb="0" eb="2">
      <t>シュンキ</t>
    </rPh>
    <phoneticPr fontId="5"/>
  </si>
  <si>
    <t>夏季</t>
    <rPh sb="0" eb="2">
      <t>カキ</t>
    </rPh>
    <phoneticPr fontId="5"/>
  </si>
  <si>
    <t>秋季</t>
    <rPh sb="0" eb="2">
      <t>シュウキ</t>
    </rPh>
    <phoneticPr fontId="5"/>
  </si>
  <si>
    <t>冬季</t>
    <rPh sb="0" eb="2">
      <t>トウキ</t>
    </rPh>
    <phoneticPr fontId="5"/>
  </si>
  <si>
    <t>豊田市花園町新田42-7</t>
    <rPh sb="0" eb="3">
      <t>トヨタシ</t>
    </rPh>
    <rPh sb="3" eb="6">
      <t>ハナゾノチョウ</t>
    </rPh>
    <rPh sb="6" eb="8">
      <t>シンデン</t>
    </rPh>
    <phoneticPr fontId="5"/>
  </si>
  <si>
    <t>中部局（三軒町）</t>
    <rPh sb="0" eb="2">
      <t>チュウブ</t>
    </rPh>
    <rPh sb="2" eb="3">
      <t>キョク</t>
    </rPh>
    <rPh sb="4" eb="7">
      <t>サンゲンチョウ</t>
    </rPh>
    <phoneticPr fontId="5"/>
  </si>
  <si>
    <t>新田局（花園町）</t>
    <rPh sb="0" eb="2">
      <t>ニッタ</t>
    </rPh>
    <rPh sb="2" eb="3">
      <t>キョク</t>
    </rPh>
    <rPh sb="4" eb="6">
      <t>ハナゾノ</t>
    </rPh>
    <rPh sb="6" eb="7">
      <t>チョウ</t>
    </rPh>
    <phoneticPr fontId="8"/>
  </si>
  <si>
    <t>岡崎市大平町二ノ沢67</t>
    <rPh sb="0" eb="3">
      <t>オカザキシ</t>
    </rPh>
    <phoneticPr fontId="5"/>
  </si>
  <si>
    <t>柳生川</t>
    <rPh sb="0" eb="1">
      <t>ヤナギ</t>
    </rPh>
    <rPh sb="1" eb="2">
      <t>ナマ</t>
    </rPh>
    <rPh sb="2" eb="3">
      <t>カワ</t>
    </rPh>
    <phoneticPr fontId="8"/>
  </si>
  <si>
    <t>豊橋市</t>
    <rPh sb="0" eb="3">
      <t>トヨハシシ</t>
    </rPh>
    <phoneticPr fontId="8"/>
  </si>
  <si>
    <t>-</t>
    <phoneticPr fontId="5"/>
  </si>
  <si>
    <t>庄内川</t>
    <phoneticPr fontId="8"/>
  </si>
  <si>
    <t>矢作川</t>
    <rPh sb="0" eb="2">
      <t>ヤハギ</t>
    </rPh>
    <rPh sb="2" eb="3">
      <t>ガワ</t>
    </rPh>
    <phoneticPr fontId="8"/>
  </si>
  <si>
    <t>豊川</t>
    <rPh sb="0" eb="2">
      <t>トヨカワ</t>
    </rPh>
    <phoneticPr fontId="13"/>
  </si>
  <si>
    <t>国土交通省</t>
    <phoneticPr fontId="8"/>
  </si>
  <si>
    <t>豊川市</t>
    <rPh sb="0" eb="3">
      <t>トヨカワシ</t>
    </rPh>
    <phoneticPr fontId="8"/>
  </si>
  <si>
    <t>阿久比町役場</t>
    <phoneticPr fontId="5"/>
  </si>
  <si>
    <t>愛知県</t>
    <phoneticPr fontId="5"/>
  </si>
  <si>
    <t>松降通大気測定局</t>
    <rPh sb="0" eb="1">
      <t>マツ</t>
    </rPh>
    <rPh sb="1" eb="2">
      <t>コウ</t>
    </rPh>
    <rPh sb="2" eb="3">
      <t>ツウ</t>
    </rPh>
    <rPh sb="3" eb="5">
      <t>タイキ</t>
    </rPh>
    <rPh sb="5" eb="8">
      <t>ソクテイキョク</t>
    </rPh>
    <phoneticPr fontId="6"/>
  </si>
  <si>
    <t>一宮市松降通7丁目27-5</t>
    <rPh sb="0" eb="2">
      <t>イチミヤ</t>
    </rPh>
    <rPh sb="2" eb="4">
      <t>イチマツ</t>
    </rPh>
    <rPh sb="4" eb="5">
      <t>コウ</t>
    </rPh>
    <rPh sb="5" eb="6">
      <t>ドオリ</t>
    </rPh>
    <rPh sb="7" eb="9">
      <t>チョウメ</t>
    </rPh>
    <phoneticPr fontId="6"/>
  </si>
  <si>
    <t>2021年 5月10日～ 5月17日</t>
    <phoneticPr fontId="5"/>
  </si>
  <si>
    <t>2021年 7月26日～ 8月 2日</t>
    <phoneticPr fontId="5"/>
  </si>
  <si>
    <t>2021年10月12日～10月19日</t>
    <phoneticPr fontId="5"/>
  </si>
  <si>
    <t>愛知県</t>
    <phoneticPr fontId="8"/>
  </si>
  <si>
    <t>一宮市</t>
    <rPh sb="0" eb="3">
      <t>イチノミヤシ</t>
    </rPh>
    <phoneticPr fontId="8"/>
  </si>
  <si>
    <t>深井戸</t>
    <phoneticPr fontId="8"/>
  </si>
  <si>
    <t>一宮市木曽川町</t>
    <phoneticPr fontId="8"/>
  </si>
  <si>
    <t>一宮市立木曽川中学校</t>
    <phoneticPr fontId="8"/>
  </si>
  <si>
    <t>一宮市木曽川町里小牧字北青木25</t>
    <phoneticPr fontId="8"/>
  </si>
  <si>
    <t>岡崎市南部庄司田大気測定局</t>
    <rPh sb="0" eb="3">
      <t>オカザキシ</t>
    </rPh>
    <rPh sb="3" eb="5">
      <t>ナンブ</t>
    </rPh>
    <rPh sb="5" eb="7">
      <t>ショウジ</t>
    </rPh>
    <rPh sb="7" eb="8">
      <t>タ</t>
    </rPh>
    <rPh sb="8" eb="10">
      <t>タイキ</t>
    </rPh>
    <rPh sb="10" eb="13">
      <t>ソクテイキョク</t>
    </rPh>
    <phoneticPr fontId="5"/>
  </si>
  <si>
    <t>岡崎市庄司田1丁目17</t>
    <phoneticPr fontId="5"/>
  </si>
  <si>
    <t>岡崎市上地町</t>
    <phoneticPr fontId="8"/>
  </si>
  <si>
    <t>美合公園</t>
    <phoneticPr fontId="8"/>
  </si>
  <si>
    <t>岡崎市美合町字地蔵野1-332</t>
    <phoneticPr fontId="8"/>
  </si>
  <si>
    <t>0.080</t>
    <phoneticPr fontId="8"/>
  </si>
  <si>
    <t>天神橋（名古屋市）</t>
    <rPh sb="0" eb="3">
      <t>テンジンバシ</t>
    </rPh>
    <rPh sb="4" eb="8">
      <t>ナゴヤシ</t>
    </rPh>
    <phoneticPr fontId="8"/>
  </si>
  <si>
    <t>大留橋（春日井市）</t>
    <rPh sb="0" eb="2">
      <t>オオドメ</t>
    </rPh>
    <rPh sb="2" eb="3">
      <t>バシ</t>
    </rPh>
    <rPh sb="4" eb="8">
      <t>カスガイシ</t>
    </rPh>
    <phoneticPr fontId="8"/>
  </si>
  <si>
    <t>城嶺橋（瀬戸市）</t>
    <rPh sb="4" eb="7">
      <t>セトシ</t>
    </rPh>
    <phoneticPr fontId="8"/>
  </si>
  <si>
    <t>当古橋（豊川市）</t>
    <rPh sb="0" eb="1">
      <t>トウ</t>
    </rPh>
    <rPh sb="1" eb="2">
      <t>フル</t>
    </rPh>
    <rPh sb="2" eb="3">
      <t>ハシ</t>
    </rPh>
    <rPh sb="4" eb="7">
      <t>トヨカワシ</t>
    </rPh>
    <phoneticPr fontId="8"/>
  </si>
  <si>
    <t>2022年 1月13日～ 1月20日</t>
    <phoneticPr fontId="5"/>
  </si>
  <si>
    <t>一宮市</t>
    <rPh sb="0" eb="3">
      <t>イチノミヤシ</t>
    </rPh>
    <phoneticPr fontId="5"/>
  </si>
  <si>
    <t>豊橋市牛川町</t>
    <rPh sb="0" eb="3">
      <t>トヨハシシ</t>
    </rPh>
    <rPh sb="3" eb="4">
      <t>ウシ</t>
    </rPh>
    <rPh sb="4" eb="5">
      <t>カワ</t>
    </rPh>
    <rPh sb="5" eb="6">
      <t>マチ</t>
    </rPh>
    <phoneticPr fontId="4"/>
  </si>
  <si>
    <t>豊橋市大岩町</t>
    <rPh sb="0" eb="3">
      <t>トヨハシシ</t>
    </rPh>
    <rPh sb="3" eb="5">
      <t>オオイワ</t>
    </rPh>
    <rPh sb="5" eb="6">
      <t>マチ</t>
    </rPh>
    <phoneticPr fontId="4"/>
  </si>
  <si>
    <t>本郷公園</t>
    <rPh sb="0" eb="2">
      <t>ホンゴウ</t>
    </rPh>
    <rPh sb="2" eb="4">
      <t>コウエン</t>
    </rPh>
    <phoneticPr fontId="3"/>
  </si>
  <si>
    <t>豊橋市飯村北４丁目</t>
    <rPh sb="0" eb="3">
      <t>トヨハシシ</t>
    </rPh>
    <rPh sb="3" eb="5">
      <t>メシムラ</t>
    </rPh>
    <rPh sb="5" eb="6">
      <t>キタ</t>
    </rPh>
    <rPh sb="7" eb="9">
      <t>チョウメ</t>
    </rPh>
    <phoneticPr fontId="3"/>
  </si>
  <si>
    <t>音羽川</t>
    <rPh sb="0" eb="2">
      <t>オトワ</t>
    </rPh>
    <rPh sb="2" eb="3">
      <t>カワ</t>
    </rPh>
    <phoneticPr fontId="4"/>
  </si>
  <si>
    <t>並木橋（豊川市）</t>
    <rPh sb="0" eb="2">
      <t>ナミキ</t>
    </rPh>
    <rPh sb="2" eb="3">
      <t>バシ</t>
    </rPh>
    <rPh sb="4" eb="7">
      <t>トヨカワシ</t>
    </rPh>
    <phoneticPr fontId="2"/>
  </si>
  <si>
    <t>豊田市高岡町</t>
    <rPh sb="0" eb="2">
      <t>トヨタ</t>
    </rPh>
    <rPh sb="2" eb="3">
      <t>シ</t>
    </rPh>
    <rPh sb="3" eb="6">
      <t>タカオカチョウ</t>
    </rPh>
    <phoneticPr fontId="4"/>
  </si>
  <si>
    <t>豊田市猿投町</t>
    <rPh sb="0" eb="3">
      <t>トヨタシ</t>
    </rPh>
    <rPh sb="3" eb="6">
      <t>サナゲチョウ</t>
    </rPh>
    <phoneticPr fontId="4"/>
  </si>
  <si>
    <t>豊田市宮代町</t>
    <rPh sb="0" eb="2">
      <t>トヨタ</t>
    </rPh>
    <rPh sb="2" eb="3">
      <t>シ</t>
    </rPh>
    <rPh sb="3" eb="6">
      <t>ミヤシロチョウ</t>
    </rPh>
    <phoneticPr fontId="4"/>
  </si>
  <si>
    <t>広田ふれあい広場</t>
    <rPh sb="0" eb="2">
      <t>ヒロタ</t>
    </rPh>
    <rPh sb="6" eb="8">
      <t>ヒロバ</t>
    </rPh>
    <phoneticPr fontId="4"/>
  </si>
  <si>
    <t>猿投ちびっこ広場</t>
    <rPh sb="0" eb="2">
      <t>サナゲ</t>
    </rPh>
    <rPh sb="6" eb="8">
      <t>ヒロバ</t>
    </rPh>
    <phoneticPr fontId="4"/>
  </si>
  <si>
    <t>小原ふれあい公園</t>
    <rPh sb="0" eb="2">
      <t>オバラ</t>
    </rPh>
    <rPh sb="6" eb="8">
      <t>コウエン</t>
    </rPh>
    <phoneticPr fontId="4"/>
  </si>
  <si>
    <t>豊田市広田町富田43</t>
    <rPh sb="0" eb="3">
      <t>トヨタシ</t>
    </rPh>
    <rPh sb="3" eb="5">
      <t>ヒロタ</t>
    </rPh>
    <rPh sb="5" eb="6">
      <t>チョウ</t>
    </rPh>
    <rPh sb="6" eb="8">
      <t>トミタ</t>
    </rPh>
    <phoneticPr fontId="4"/>
  </si>
  <si>
    <t>豊田市猿投町神郷下8</t>
    <rPh sb="0" eb="3">
      <t>トヨタシ</t>
    </rPh>
    <rPh sb="3" eb="6">
      <t>サナゲチョウ</t>
    </rPh>
    <rPh sb="6" eb="8">
      <t>シンゴウ</t>
    </rPh>
    <rPh sb="8" eb="9">
      <t>シタ</t>
    </rPh>
    <phoneticPr fontId="4"/>
  </si>
  <si>
    <t>豊田市小原町孫八456</t>
    <rPh sb="0" eb="3">
      <t>トヨタシ</t>
    </rPh>
    <rPh sb="3" eb="6">
      <t>オバラチョウ</t>
    </rPh>
    <rPh sb="6" eb="8">
      <t>マゴハチ</t>
    </rPh>
    <phoneticPr fontId="4"/>
  </si>
  <si>
    <t>比良西保育園</t>
    <rPh sb="0" eb="2">
      <t>ヒラ</t>
    </rPh>
    <rPh sb="2" eb="3">
      <t>ニシ</t>
    </rPh>
    <rPh sb="3" eb="5">
      <t>ホイク</t>
    </rPh>
    <rPh sb="5" eb="6">
      <t>エン</t>
    </rPh>
    <phoneticPr fontId="4"/>
  </si>
  <si>
    <t>釜ヶ洞公園</t>
    <rPh sb="0" eb="1">
      <t>カマ</t>
    </rPh>
    <rPh sb="2" eb="3">
      <t>ホラ</t>
    </rPh>
    <rPh sb="3" eb="5">
      <t>コウエン</t>
    </rPh>
    <phoneticPr fontId="4"/>
  </si>
  <si>
    <t>定納山公園</t>
    <rPh sb="0" eb="1">
      <t>サダ</t>
    </rPh>
    <rPh sb="1" eb="2">
      <t>オサ</t>
    </rPh>
    <rPh sb="2" eb="3">
      <t>ヤマ</t>
    </rPh>
    <rPh sb="3" eb="5">
      <t>コウエン</t>
    </rPh>
    <phoneticPr fontId="4"/>
  </si>
  <si>
    <t>御前場公園</t>
    <rPh sb="0" eb="3">
      <t>ゴゼンバ</t>
    </rPh>
    <rPh sb="3" eb="5">
      <t>コウエン</t>
    </rPh>
    <phoneticPr fontId="4"/>
  </si>
  <si>
    <t>名古屋市西区あし原町</t>
    <rPh sb="0" eb="4">
      <t>ナゴヤシ</t>
    </rPh>
    <phoneticPr fontId="8"/>
  </si>
  <si>
    <t>名古屋市港区潮見町</t>
    <rPh sb="0" eb="4">
      <t>ナゴヤシ</t>
    </rPh>
    <phoneticPr fontId="8"/>
  </si>
  <si>
    <t>名古屋市守山区竜泉寺一丁目</t>
    <rPh sb="0" eb="4">
      <t>ナゴヤシ</t>
    </rPh>
    <phoneticPr fontId="8"/>
  </si>
  <si>
    <t>名古屋市緑区桶狭間南</t>
    <rPh sb="0" eb="4">
      <t>ナゴヤシ</t>
    </rPh>
    <phoneticPr fontId="8"/>
  </si>
  <si>
    <t>五条川</t>
    <rPh sb="0" eb="2">
      <t>ゴジョウ</t>
    </rPh>
    <rPh sb="2" eb="3">
      <t>ガワ</t>
    </rPh>
    <phoneticPr fontId="8"/>
  </si>
  <si>
    <t>境川</t>
    <rPh sb="0" eb="1">
      <t>サカイ</t>
    </rPh>
    <phoneticPr fontId="8"/>
  </si>
  <si>
    <t>新境橋（豊明市、刈谷市）</t>
    <rPh sb="0" eb="1">
      <t>シン</t>
    </rPh>
    <rPh sb="1" eb="3">
      <t>サカイバシ</t>
    </rPh>
    <rPh sb="4" eb="7">
      <t>トヨアケシ</t>
    </rPh>
    <rPh sb="8" eb="11">
      <t>カリヤシ</t>
    </rPh>
    <phoneticPr fontId="8"/>
  </si>
  <si>
    <t>猿渡川</t>
    <rPh sb="0" eb="2">
      <t>サルワタリ</t>
    </rPh>
    <rPh sb="2" eb="3">
      <t>カワ</t>
    </rPh>
    <phoneticPr fontId="13"/>
  </si>
  <si>
    <t>三ツ又橋（刈谷市）</t>
    <rPh sb="0" eb="1">
      <t>ミ</t>
    </rPh>
    <rPh sb="2" eb="3">
      <t>マタ</t>
    </rPh>
    <rPh sb="3" eb="4">
      <t>ハシ</t>
    </rPh>
    <rPh sb="5" eb="8">
      <t>カリヤシ</t>
    </rPh>
    <phoneticPr fontId="17"/>
  </si>
  <si>
    <t>佐奈川</t>
  </si>
  <si>
    <t>柳橋(豊川市）</t>
  </si>
  <si>
    <t>汐川</t>
    <rPh sb="0" eb="2">
      <t>シオカワ</t>
    </rPh>
    <phoneticPr fontId="13"/>
  </si>
  <si>
    <t>船倉橋（田原市）</t>
    <rPh sb="0" eb="1">
      <t>フネ</t>
    </rPh>
    <rPh sb="1" eb="2">
      <t>クラ</t>
    </rPh>
    <rPh sb="2" eb="3">
      <t>ハシ</t>
    </rPh>
    <rPh sb="4" eb="6">
      <t>タハラ</t>
    </rPh>
    <rPh sb="6" eb="7">
      <t>シ</t>
    </rPh>
    <phoneticPr fontId="17"/>
  </si>
  <si>
    <t>五条川</t>
    <rPh sb="0" eb="2">
      <t>ゴジョウ</t>
    </rPh>
    <rPh sb="2" eb="3">
      <t>ガワ</t>
    </rPh>
    <phoneticPr fontId="8"/>
  </si>
  <si>
    <t>待合橋（小牧市、岩倉市）</t>
    <rPh sb="0" eb="2">
      <t>マチアイ</t>
    </rPh>
    <rPh sb="2" eb="3">
      <t>ハシ</t>
    </rPh>
    <rPh sb="4" eb="7">
      <t>コマキシ</t>
    </rPh>
    <rPh sb="8" eb="11">
      <t>イワクラシ</t>
    </rPh>
    <phoneticPr fontId="8"/>
  </si>
  <si>
    <t>潭水橋（碧南市、安城市）</t>
    <phoneticPr fontId="8"/>
  </si>
  <si>
    <t>新城市富岡</t>
  </si>
  <si>
    <t>豊根村大字三沢</t>
  </si>
  <si>
    <t>犬山市大字羽黒</t>
  </si>
  <si>
    <t>知立市八橋町</t>
  </si>
  <si>
    <t>設楽町豊邦</t>
  </si>
  <si>
    <t>一色海浜公園</t>
  </si>
  <si>
    <t>なつめ公園</t>
  </si>
  <si>
    <t>市場台西公園</t>
  </si>
  <si>
    <t>加木屋南公園</t>
  </si>
  <si>
    <t>尾張旭市旭ケ丘運動広場</t>
  </si>
  <si>
    <t>西尾市一色町坂田新田沖向100番地1</t>
  </si>
  <si>
    <t>江南市木賀本郷町緑１１</t>
  </si>
  <si>
    <t>新城市市場台４丁目５番地１１</t>
  </si>
  <si>
    <t>東海市加木屋町南鹿持１６－１</t>
  </si>
  <si>
    <t>尾張旭市旭ケ丘町濁池地内</t>
  </si>
  <si>
    <t>岡崎市</t>
    <rPh sb="0" eb="3">
      <t>オカザキシ</t>
    </rPh>
    <phoneticPr fontId="5"/>
  </si>
  <si>
    <t>愛知県</t>
    <rPh sb="0" eb="3">
      <t>アイチケン</t>
    </rPh>
    <phoneticPr fontId="8"/>
  </si>
  <si>
    <t>河</t>
    <rPh sb="0" eb="1">
      <t>カワ</t>
    </rPh>
    <phoneticPr fontId="8"/>
  </si>
  <si>
    <t>川</t>
    <rPh sb="0" eb="1">
      <t>カワ</t>
    </rPh>
    <phoneticPr fontId="8"/>
  </si>
  <si>
    <t>待合橋（小牧市、岩倉市）</t>
    <phoneticPr fontId="8"/>
  </si>
  <si>
    <t>下立合橋（豊橋市）</t>
    <rPh sb="0" eb="1">
      <t>シタ</t>
    </rPh>
    <rPh sb="1" eb="2">
      <t>リツ</t>
    </rPh>
    <rPh sb="2" eb="3">
      <t>ゴウ</t>
    </rPh>
    <rPh sb="3" eb="4">
      <t>ハシ</t>
    </rPh>
    <rPh sb="5" eb="8">
      <t>トヨハシシ</t>
    </rPh>
    <phoneticPr fontId="8"/>
  </si>
  <si>
    <t>下立合橋（豊橋市）</t>
    <rPh sb="0" eb="1">
      <t>シタ</t>
    </rPh>
    <rPh sb="1" eb="3">
      <t>タチア</t>
    </rPh>
    <rPh sb="3" eb="4">
      <t>ハシ</t>
    </rPh>
    <rPh sb="5" eb="8">
      <t>トヨハシシ</t>
    </rPh>
    <phoneticPr fontId="8"/>
  </si>
  <si>
    <t>＊秋季調査：名古屋市については、2021年10月20日～10月27日に実施
　冬季調査：名古屋市、一宮市については、2022年1月21日～1月28日に実施</t>
    <rPh sb="1" eb="2">
      <t>アキ</t>
    </rPh>
    <rPh sb="6" eb="10">
      <t>ナゴヤシ</t>
    </rPh>
    <rPh sb="20" eb="21">
      <t>ネン</t>
    </rPh>
    <rPh sb="23" eb="24">
      <t>ガツ</t>
    </rPh>
    <rPh sb="26" eb="27">
      <t>ニチ</t>
    </rPh>
    <rPh sb="30" eb="31">
      <t>ガツ</t>
    </rPh>
    <rPh sb="33" eb="34">
      <t>ニチ</t>
    </rPh>
    <rPh sb="35" eb="37">
      <t>ジッシ</t>
    </rPh>
    <rPh sb="39" eb="41">
      <t>トウキ</t>
    </rPh>
    <rPh sb="41" eb="43">
      <t>チョウサ</t>
    </rPh>
    <rPh sb="44" eb="48">
      <t>ナゴヤシ</t>
    </rPh>
    <rPh sb="49" eb="52">
      <t>イチノミヤシ</t>
    </rPh>
    <rPh sb="62" eb="63">
      <t>ネン</t>
    </rPh>
    <rPh sb="64" eb="65">
      <t>ガツ</t>
    </rPh>
    <rPh sb="67" eb="68">
      <t>ニチ</t>
    </rPh>
    <rPh sb="70" eb="71">
      <t>ガツ</t>
    </rPh>
    <rPh sb="73" eb="74">
      <t>ニチ</t>
    </rPh>
    <rPh sb="75" eb="77">
      <t>ジッシ</t>
    </rPh>
    <phoneticPr fontId="5"/>
  </si>
  <si>
    <t>深井戸</t>
    <rPh sb="0" eb="1">
      <t>フカ</t>
    </rPh>
    <rPh sb="1" eb="3">
      <t>イド</t>
    </rPh>
    <phoneticPr fontId="4"/>
  </si>
  <si>
    <t>枇杷島橋（清須市）</t>
    <rPh sb="5" eb="8">
      <t>キヨスシ</t>
    </rPh>
    <phoneticPr fontId="8"/>
  </si>
  <si>
    <t>原町公民館</t>
  </si>
  <si>
    <t>豊橋市原町字蔵社45</t>
    <phoneticPr fontId="5"/>
  </si>
  <si>
    <t>名古屋市西区清里町</t>
    <rPh sb="0" eb="4">
      <t>ナゴヤシ</t>
    </rPh>
    <rPh sb="4" eb="6">
      <t>ニシク</t>
    </rPh>
    <rPh sb="6" eb="8">
      <t>キヨサト</t>
    </rPh>
    <rPh sb="8" eb="9">
      <t>チョウ</t>
    </rPh>
    <phoneticPr fontId="4"/>
  </si>
  <si>
    <t>名古屋市守山区笹ヶ根一丁目</t>
    <rPh sb="0" eb="4">
      <t>ナゴヤシ</t>
    </rPh>
    <rPh sb="4" eb="6">
      <t>モリヤマ</t>
    </rPh>
    <rPh sb="6" eb="7">
      <t>ク</t>
    </rPh>
    <rPh sb="7" eb="8">
      <t>ササ</t>
    </rPh>
    <rPh sb="9" eb="10">
      <t>ネ</t>
    </rPh>
    <rPh sb="10" eb="11">
      <t>イッ</t>
    </rPh>
    <rPh sb="11" eb="13">
      <t>チョウメ</t>
    </rPh>
    <phoneticPr fontId="4"/>
  </si>
  <si>
    <t>名古屋市緑区定納山二丁目</t>
    <rPh sb="0" eb="4">
      <t>ナゴヤシ</t>
    </rPh>
    <rPh sb="4" eb="5">
      <t>ミドリ</t>
    </rPh>
    <rPh sb="5" eb="6">
      <t>ク</t>
    </rPh>
    <rPh sb="6" eb="7">
      <t>サダ</t>
    </rPh>
    <rPh sb="7" eb="8">
      <t>オサ</t>
    </rPh>
    <rPh sb="8" eb="9">
      <t>ヤマ</t>
    </rPh>
    <rPh sb="9" eb="12">
      <t>ニチョウメ</t>
    </rPh>
    <phoneticPr fontId="4"/>
  </si>
  <si>
    <t>名古屋市天白区御前場町</t>
    <rPh sb="0" eb="4">
      <t>ナゴヤシ</t>
    </rPh>
    <rPh sb="4" eb="6">
      <t>テンパク</t>
    </rPh>
    <rPh sb="6" eb="7">
      <t>ク</t>
    </rPh>
    <rPh sb="7" eb="10">
      <t>ゴゼンバ</t>
    </rPh>
    <rPh sb="10" eb="11">
      <t>チョウ</t>
    </rPh>
    <phoneticPr fontId="4"/>
  </si>
  <si>
    <t>ダイオキシン類水環境（公共用水域・水生生物）調査結果</t>
    <rPh sb="17" eb="19">
      <t>スイセイ</t>
    </rPh>
    <rPh sb="19" eb="21">
      <t>セイブツ</t>
    </rPh>
    <phoneticPr fontId="8"/>
  </si>
  <si>
    <t>　ダイオキシン類大気環境調査結果</t>
    <rPh sb="7" eb="8">
      <t>ルイ</t>
    </rPh>
    <rPh sb="8" eb="10">
      <t>タイキ</t>
    </rPh>
    <rPh sb="10" eb="12">
      <t>カンキョウ</t>
    </rPh>
    <rPh sb="12" eb="14">
      <t>チョウサ</t>
    </rPh>
    <rPh sb="14" eb="16">
      <t>ケッカ</t>
    </rPh>
    <phoneticPr fontId="5"/>
  </si>
  <si>
    <t>ダイオキシン類水環境（公共用水域・水質）調査結果</t>
    <rPh sb="6" eb="7">
      <t>ルイ</t>
    </rPh>
    <rPh sb="7" eb="8">
      <t>ミズ</t>
    </rPh>
    <rPh sb="8" eb="10">
      <t>カンキョウ</t>
    </rPh>
    <rPh sb="11" eb="14">
      <t>コウキョウヨウ</t>
    </rPh>
    <rPh sb="14" eb="16">
      <t>スイイキ</t>
    </rPh>
    <rPh sb="17" eb="19">
      <t>スイシツ</t>
    </rPh>
    <rPh sb="20" eb="22">
      <t>チョウサ</t>
    </rPh>
    <rPh sb="22" eb="24">
      <t>ケッカ</t>
    </rPh>
    <phoneticPr fontId="8"/>
  </si>
  <si>
    <t>ダイオキシン類水環境（公共用水域・底質）調査結果</t>
    <rPh sb="6" eb="7">
      <t>ルイ</t>
    </rPh>
    <rPh sb="7" eb="8">
      <t>ミズ</t>
    </rPh>
    <rPh sb="8" eb="10">
      <t>カンキョウ</t>
    </rPh>
    <rPh sb="11" eb="14">
      <t>コウキョウヨウ</t>
    </rPh>
    <rPh sb="14" eb="16">
      <t>スイイキ</t>
    </rPh>
    <rPh sb="17" eb="19">
      <t>テイシツ</t>
    </rPh>
    <rPh sb="20" eb="22">
      <t>チョウサ</t>
    </rPh>
    <rPh sb="22" eb="24">
      <t>ケッカ</t>
    </rPh>
    <phoneticPr fontId="8"/>
  </si>
  <si>
    <t>ダイオキシン類水環境（地下水）調査結果</t>
    <rPh sb="7" eb="8">
      <t>ミズ</t>
    </rPh>
    <rPh sb="8" eb="10">
      <t>カンキョウ</t>
    </rPh>
    <phoneticPr fontId="8"/>
  </si>
  <si>
    <t>ダイオキシン類土壌環境調査結果</t>
    <phoneticPr fontId="8"/>
  </si>
  <si>
    <t>（pg-TEQ/g）</t>
    <phoneticPr fontId="8"/>
  </si>
  <si>
    <t>（環境基準　150 pg-TEQ/g以下）</t>
    <rPh sb="1" eb="3">
      <t>カンキョウ</t>
    </rPh>
    <rPh sb="3" eb="5">
      <t>キジュン</t>
    </rPh>
    <rPh sb="18" eb="20">
      <t>イカ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</si>
</sst>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0_ "/>
    <numFmt numFmtId="177" formatCode="0.000_ "/>
    <numFmt numFmtId="178" formatCode="0.00\ \ "/>
    <numFmt numFmtId="179" formatCode="0.000"/>
    <numFmt numFmtId="180" formatCode="0.00\ "/>
    <numFmt numFmtId="181" formatCode="0.000_);[Red]\(0.000\)"/>
    <numFmt numFmtId="182" formatCode="0.0_);[Red]\(0.0\)"/>
    <numFmt numFmtId="183" formatCode="0.0_ "/>
    <numFmt numFmtId="184" formatCode="0_);[Red]\(0\)"/>
    <numFmt numFmtId="185" formatCode="[$-411]ggge&quot;年&quot;m&quot;月&quot;d&quot;日&quot;;@"/>
    <numFmt numFmtId="186" formatCode="0.0000_);[Red]\(0.0000\)"/>
    <numFmt numFmtId="187" formatCode="0.0000_ "/>
    <numFmt numFmtId="188" formatCode="[$-F800]dddd\,\ mmmm\ dd\,\ yyyy"/>
    <numFmt numFmtId="189" formatCode="0.0"/>
    <numFmt numFmtId="190" formatCode="0.0_0"/>
    <numFmt numFmtId="191" formatCode="0_0_0_0"/>
    <numFmt numFmtId="192" formatCode="_00.000"/>
    <numFmt numFmtId="193" formatCode="0.00_);[Red]\(0.00\)"/>
    <numFmt numFmtId="194" formatCode="0.00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u/>
      <sz val="8.25"/>
      <color indexed="3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3" fillId="0" borderId="0"/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73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180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6" fillId="0" borderId="3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58" fontId="0" fillId="0" borderId="0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1" fontId="0" fillId="0" borderId="0" xfId="0" applyNumberFormat="1" applyFill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8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vertical="center"/>
    </xf>
    <xf numFmtId="49" fontId="0" fillId="2" borderId="4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shrinkToFit="1"/>
    </xf>
    <xf numFmtId="0" fontId="10" fillId="2" borderId="0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80" xfId="0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7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177" fontId="16" fillId="2" borderId="42" xfId="0" applyNumberFormat="1" applyFont="1" applyFill="1" applyBorder="1" applyAlignment="1">
      <alignment horizontal="left" vertical="center" wrapText="1"/>
    </xf>
    <xf numFmtId="188" fontId="16" fillId="2" borderId="1" xfId="0" applyNumberFormat="1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horizontal="center" vertical="center"/>
    </xf>
    <xf numFmtId="0" fontId="6" fillId="0" borderId="73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indent="1"/>
    </xf>
    <xf numFmtId="0" fontId="0" fillId="2" borderId="42" xfId="0" applyNumberFormat="1" applyFont="1" applyFill="1" applyBorder="1" applyAlignment="1">
      <alignment horizontal="left" vertical="center" inden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19" xfId="0" applyFont="1" applyFill="1" applyBorder="1" applyAlignment="1">
      <alignment horizontal="center" vertical="center" shrinkToFit="1"/>
    </xf>
    <xf numFmtId="188" fontId="0" fillId="2" borderId="43" xfId="0" applyNumberFormat="1" applyFont="1" applyFill="1" applyBorder="1" applyAlignment="1">
      <alignment horizontal="distributed" vertical="center" indent="1"/>
    </xf>
    <xf numFmtId="177" fontId="16" fillId="2" borderId="4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81" fontId="0" fillId="2" borderId="66" xfId="0" applyNumberFormat="1" applyFont="1" applyFill="1" applyBorder="1" applyAlignment="1">
      <alignment horizontal="left" vertical="center"/>
    </xf>
    <xf numFmtId="181" fontId="0" fillId="2" borderId="42" xfId="0" applyNumberFormat="1" applyFont="1" applyFill="1" applyBorder="1" applyAlignment="1">
      <alignment horizontal="left" vertical="center"/>
    </xf>
    <xf numFmtId="181" fontId="0" fillId="2" borderId="62" xfId="0" applyNumberFormat="1" applyFont="1" applyFill="1" applyBorder="1" applyAlignment="1">
      <alignment horizontal="left" vertical="center"/>
    </xf>
    <xf numFmtId="177" fontId="6" fillId="2" borderId="39" xfId="0" applyNumberFormat="1" applyFont="1" applyFill="1" applyBorder="1" applyAlignment="1">
      <alignment horizontal="left" vertical="center" wrapText="1" indent="1"/>
    </xf>
    <xf numFmtId="181" fontId="6" fillId="2" borderId="54" xfId="1" applyNumberFormat="1" applyFont="1" applyFill="1" applyBorder="1" applyAlignment="1">
      <alignment horizontal="left" vertical="center" indent="1"/>
    </xf>
    <xf numFmtId="177" fontId="6" fillId="2" borderId="22" xfId="0" applyNumberFormat="1" applyFont="1" applyFill="1" applyBorder="1" applyAlignment="1">
      <alignment horizontal="left" vertical="center" wrapText="1" indent="1"/>
    </xf>
    <xf numFmtId="181" fontId="6" fillId="2" borderId="55" xfId="1" applyNumberFormat="1" applyFont="1" applyFill="1" applyBorder="1" applyAlignment="1">
      <alignment horizontal="left" vertical="center" indent="1"/>
    </xf>
    <xf numFmtId="177" fontId="6" fillId="2" borderId="33" xfId="0" applyNumberFormat="1" applyFont="1" applyFill="1" applyBorder="1" applyAlignment="1">
      <alignment horizontal="left" vertical="center" wrapText="1" indent="1"/>
    </xf>
    <xf numFmtId="177" fontId="6" fillId="2" borderId="24" xfId="0" applyNumberFormat="1" applyFont="1" applyFill="1" applyBorder="1" applyAlignment="1">
      <alignment horizontal="left" vertical="center" wrapText="1" indent="1"/>
    </xf>
    <xf numFmtId="177" fontId="6" fillId="2" borderId="58" xfId="0" applyNumberFormat="1" applyFont="1" applyFill="1" applyBorder="1" applyAlignment="1">
      <alignment horizontal="left" vertical="center" wrapText="1" indent="1"/>
    </xf>
    <xf numFmtId="181" fontId="6" fillId="2" borderId="81" xfId="1" applyNumberFormat="1" applyFont="1" applyFill="1" applyBorder="1" applyAlignment="1">
      <alignment horizontal="left" vertical="center" indent="1"/>
    </xf>
    <xf numFmtId="177" fontId="6" fillId="2" borderId="40" xfId="0" applyNumberFormat="1" applyFont="1" applyFill="1" applyBorder="1" applyAlignment="1">
      <alignment horizontal="left" vertical="center" wrapText="1" indent="1"/>
    </xf>
    <xf numFmtId="181" fontId="6" fillId="2" borderId="53" xfId="1" applyNumberFormat="1" applyFont="1" applyFill="1" applyBorder="1" applyAlignment="1">
      <alignment horizontal="left" vertical="center" indent="1"/>
    </xf>
    <xf numFmtId="181" fontId="6" fillId="2" borderId="30" xfId="1" applyNumberFormat="1" applyFont="1" applyFill="1" applyBorder="1" applyAlignment="1">
      <alignment horizontal="left" vertical="center" indent="1"/>
    </xf>
    <xf numFmtId="181" fontId="6" fillId="2" borderId="79" xfId="1" applyNumberFormat="1" applyFont="1" applyFill="1" applyBorder="1" applyAlignment="1">
      <alignment horizontal="left" vertical="center" indent="1"/>
    </xf>
    <xf numFmtId="0" fontId="6" fillId="2" borderId="56" xfId="1" applyFont="1" applyFill="1" applyBorder="1" applyAlignment="1">
      <alignment horizontal="center" vertical="center"/>
    </xf>
    <xf numFmtId="181" fontId="6" fillId="2" borderId="24" xfId="1" applyNumberFormat="1" applyFont="1" applyFill="1" applyBorder="1" applyAlignment="1">
      <alignment horizontal="left" vertical="center" indent="1"/>
    </xf>
    <xf numFmtId="0" fontId="6" fillId="2" borderId="69" xfId="1" applyFont="1" applyFill="1" applyBorder="1" applyAlignment="1">
      <alignment horizontal="center" vertical="center"/>
    </xf>
    <xf numFmtId="177" fontId="6" fillId="2" borderId="22" xfId="0" applyNumberFormat="1" applyFont="1" applyFill="1" applyBorder="1" applyAlignment="1">
      <alignment horizontal="left" vertical="center" indent="1"/>
    </xf>
    <xf numFmtId="181" fontId="6" fillId="2" borderId="69" xfId="1" applyNumberFormat="1" applyFont="1" applyFill="1" applyBorder="1" applyAlignment="1">
      <alignment horizontal="left" vertical="center" indent="1"/>
    </xf>
    <xf numFmtId="181" fontId="6" fillId="2" borderId="71" xfId="1" applyNumberFormat="1" applyFont="1" applyFill="1" applyBorder="1" applyAlignment="1">
      <alignment horizontal="left" vertical="center" indent="1"/>
    </xf>
    <xf numFmtId="181" fontId="6" fillId="2" borderId="60" xfId="1" applyNumberFormat="1" applyFont="1" applyFill="1" applyBorder="1" applyAlignment="1">
      <alignment horizontal="left" vertical="center" indent="1"/>
    </xf>
    <xf numFmtId="0" fontId="6" fillId="2" borderId="27" xfId="1" applyFont="1" applyFill="1" applyBorder="1" applyAlignment="1">
      <alignment horizontal="center" vertical="center"/>
    </xf>
    <xf numFmtId="181" fontId="6" fillId="2" borderId="56" xfId="1" applyNumberFormat="1" applyFont="1" applyFill="1" applyBorder="1" applyAlignment="1">
      <alignment horizontal="left" vertical="center" indent="1"/>
    </xf>
    <xf numFmtId="0" fontId="6" fillId="2" borderId="37" xfId="1" applyFont="1" applyFill="1" applyBorder="1" applyAlignment="1">
      <alignment horizontal="center" vertical="center"/>
    </xf>
    <xf numFmtId="181" fontId="6" fillId="2" borderId="89" xfId="1" applyNumberFormat="1" applyFont="1" applyFill="1" applyBorder="1" applyAlignment="1">
      <alignment horizontal="left" vertical="center" indent="1"/>
    </xf>
    <xf numFmtId="0" fontId="6" fillId="2" borderId="84" xfId="1" applyFont="1" applyFill="1" applyBorder="1" applyAlignment="1">
      <alignment horizontal="center" vertical="center"/>
    </xf>
    <xf numFmtId="0" fontId="6" fillId="2" borderId="60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shrinkToFit="1"/>
    </xf>
    <xf numFmtId="188" fontId="0" fillId="2" borderId="1" xfId="0" applyNumberFormat="1" applyFont="1" applyFill="1" applyBorder="1" applyAlignment="1">
      <alignment horizontal="distributed" vertical="center" wrapText="1" inden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8" fontId="0" fillId="2" borderId="14" xfId="0" applyNumberFormat="1" applyFont="1" applyFill="1" applyBorder="1" applyAlignment="1">
      <alignment horizontal="distributed" vertical="center" wrapText="1" indent="1"/>
    </xf>
    <xf numFmtId="0" fontId="0" fillId="0" borderId="7" xfId="0" applyFont="1" applyFill="1" applyBorder="1" applyAlignment="1">
      <alignment vertical="center"/>
    </xf>
    <xf numFmtId="188" fontId="0" fillId="2" borderId="5" xfId="0" applyNumberFormat="1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center" vertical="center"/>
    </xf>
    <xf numFmtId="184" fontId="0" fillId="2" borderId="0" xfId="0" applyNumberFormat="1" applyFont="1" applyFill="1" applyBorder="1" applyAlignment="1">
      <alignment horizontal="left" vertical="center" wrapText="1" indent="1"/>
    </xf>
    <xf numFmtId="185" fontId="0" fillId="2" borderId="0" xfId="0" applyNumberFormat="1" applyFont="1" applyFill="1" applyBorder="1" applyAlignment="1">
      <alignment horizontal="distributed" vertical="center" wrapText="1" indent="1"/>
    </xf>
    <xf numFmtId="0" fontId="0" fillId="0" borderId="4" xfId="0" applyFont="1" applyFill="1" applyBorder="1" applyAlignment="1">
      <alignment horizontal="center" vertical="center"/>
    </xf>
    <xf numFmtId="188" fontId="0" fillId="2" borderId="5" xfId="0" applyNumberFormat="1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center"/>
    </xf>
    <xf numFmtId="188" fontId="0" fillId="2" borderId="26" xfId="0" applyNumberFormat="1" applyFont="1" applyFill="1" applyBorder="1" applyAlignment="1">
      <alignment horizontal="distributed" vertical="center" indent="1"/>
    </xf>
    <xf numFmtId="188" fontId="0" fillId="0" borderId="26" xfId="0" applyNumberFormat="1" applyFont="1" applyFill="1" applyBorder="1" applyAlignment="1">
      <alignment horizontal="distributed" vertical="center" wrapText="1" indent="1"/>
    </xf>
    <xf numFmtId="188" fontId="0" fillId="0" borderId="43" xfId="0" applyNumberFormat="1" applyFont="1" applyFill="1" applyBorder="1" applyAlignment="1">
      <alignment horizontal="distributed" vertical="center" wrapText="1" indent="1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8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0" fillId="2" borderId="9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justify" vertical="center" wrapText="1"/>
    </xf>
    <xf numFmtId="0" fontId="0" fillId="2" borderId="43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183" fontId="0" fillId="2" borderId="66" xfId="0" applyNumberFormat="1" applyFont="1" applyFill="1" applyBorder="1" applyAlignment="1">
      <alignment horizontal="left" vertical="center" wrapText="1"/>
    </xf>
    <xf numFmtId="188" fontId="0" fillId="2" borderId="1" xfId="0" applyNumberFormat="1" applyFont="1" applyFill="1" applyBorder="1" applyAlignment="1">
      <alignment horizontal="distributed" vertical="center" indent="1"/>
    </xf>
    <xf numFmtId="0" fontId="0" fillId="2" borderId="6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0" fillId="2" borderId="88" xfId="0" applyFont="1" applyFill="1" applyBorder="1" applyAlignment="1">
      <alignment horizontal="center" vertical="center" shrinkToFit="1"/>
    </xf>
    <xf numFmtId="0" fontId="6" fillId="2" borderId="59" xfId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62" xfId="0" applyFont="1" applyFill="1" applyBorder="1" applyAlignment="1">
      <alignment horizontal="center" vertical="center"/>
    </xf>
    <xf numFmtId="49" fontId="0" fillId="2" borderId="42" xfId="0" applyNumberFormat="1" applyFont="1" applyFill="1" applyBorder="1" applyAlignment="1">
      <alignment horizontal="left" vertical="center" indent="1"/>
    </xf>
    <xf numFmtId="0" fontId="0" fillId="2" borderId="38" xfId="0" applyFont="1" applyFill="1" applyBorder="1" applyAlignment="1">
      <alignment horizontal="center" vertical="center"/>
    </xf>
    <xf numFmtId="188" fontId="0" fillId="2" borderId="13" xfId="0" applyNumberFormat="1" applyFont="1" applyFill="1" applyBorder="1" applyAlignment="1">
      <alignment horizontal="distributed" vertical="center" indent="1"/>
    </xf>
    <xf numFmtId="49" fontId="0" fillId="2" borderId="4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49" fontId="0" fillId="2" borderId="26" xfId="0" applyNumberFormat="1" applyFont="1" applyFill="1" applyBorder="1" applyAlignment="1">
      <alignment horizontal="left" vertical="center" indent="1"/>
    </xf>
    <xf numFmtId="181" fontId="0" fillId="2" borderId="43" xfId="0" applyNumberFormat="1" applyFont="1" applyFill="1" applyBorder="1" applyAlignment="1">
      <alignment horizontal="left" vertical="center" indent="1"/>
    </xf>
    <xf numFmtId="0" fontId="0" fillId="2" borderId="26" xfId="0" applyNumberFormat="1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0" fillId="2" borderId="41" xfId="0" applyNumberFormat="1" applyFont="1" applyFill="1" applyBorder="1" applyAlignment="1">
      <alignment vertical="center"/>
    </xf>
    <xf numFmtId="181" fontId="0" fillId="2" borderId="62" xfId="0" applyNumberFormat="1" applyFont="1" applyFill="1" applyBorder="1" applyAlignment="1">
      <alignment vertical="center"/>
    </xf>
    <xf numFmtId="58" fontId="0" fillId="2" borderId="65" xfId="0" applyNumberFormat="1" applyFont="1" applyFill="1" applyBorder="1" applyAlignment="1">
      <alignment horizontal="center" vertical="center" wrapText="1"/>
    </xf>
    <xf numFmtId="0" fontId="0" fillId="2" borderId="42" xfId="0" applyNumberFormat="1" applyFont="1" applyFill="1" applyBorder="1" applyAlignment="1">
      <alignment horizontal="left" vertical="center"/>
    </xf>
    <xf numFmtId="0" fontId="0" fillId="2" borderId="62" xfId="0" applyNumberFormat="1" applyFont="1" applyFill="1" applyBorder="1" applyAlignment="1">
      <alignment horizontal="left" vertical="center"/>
    </xf>
    <xf numFmtId="2" fontId="0" fillId="2" borderId="42" xfId="0" applyNumberFormat="1" applyFont="1" applyFill="1" applyBorder="1" applyAlignment="1">
      <alignment horizontal="left" vertical="center" indent="1"/>
    </xf>
    <xf numFmtId="177" fontId="0" fillId="2" borderId="65" xfId="0" applyNumberFormat="1" applyFont="1" applyFill="1" applyBorder="1" applyAlignment="1">
      <alignment horizontal="left" vertical="center" indent="1"/>
    </xf>
    <xf numFmtId="0" fontId="6" fillId="2" borderId="18" xfId="1" applyNumberFormat="1" applyFont="1" applyFill="1" applyBorder="1" applyAlignment="1">
      <alignment horizontal="left" vertical="center" indent="1"/>
    </xf>
    <xf numFmtId="0" fontId="6" fillId="2" borderId="13" xfId="0" applyNumberFormat="1" applyFont="1" applyFill="1" applyBorder="1" applyAlignment="1">
      <alignment horizontal="left" vertical="center" indent="1"/>
    </xf>
    <xf numFmtId="0" fontId="6" fillId="2" borderId="44" xfId="1" applyNumberFormat="1" applyFont="1" applyFill="1" applyBorder="1" applyAlignment="1">
      <alignment horizontal="left" vertical="center" indent="1"/>
    </xf>
    <xf numFmtId="0" fontId="6" fillId="2" borderId="1" xfId="0" applyNumberFormat="1" applyFont="1" applyFill="1" applyBorder="1" applyAlignment="1">
      <alignment horizontal="left" vertical="center" indent="1"/>
    </xf>
    <xf numFmtId="0" fontId="6" fillId="2" borderId="38" xfId="1" applyNumberFormat="1" applyFont="1" applyFill="1" applyBorder="1" applyAlignment="1">
      <alignment horizontal="left" vertical="center" indent="1"/>
    </xf>
    <xf numFmtId="0" fontId="6" fillId="2" borderId="33" xfId="1" applyNumberFormat="1" applyFont="1" applyFill="1" applyBorder="1" applyAlignment="1">
      <alignment horizontal="left" vertical="center" indent="1"/>
    </xf>
    <xf numFmtId="0" fontId="6" fillId="2" borderId="30" xfId="0" applyNumberFormat="1" applyFont="1" applyFill="1" applyBorder="1" applyAlignment="1">
      <alignment horizontal="left" vertical="center" indent="1"/>
    </xf>
    <xf numFmtId="0" fontId="6" fillId="2" borderId="35" xfId="1" applyNumberFormat="1" applyFont="1" applyFill="1" applyBorder="1" applyAlignment="1">
      <alignment horizontal="left" vertical="center" indent="1"/>
    </xf>
    <xf numFmtId="0" fontId="6" fillId="2" borderId="21" xfId="1" applyNumberFormat="1" applyFont="1" applyFill="1" applyBorder="1" applyAlignment="1">
      <alignment horizontal="left" vertical="center" indent="1"/>
    </xf>
    <xf numFmtId="0" fontId="6" fillId="2" borderId="39" xfId="1" applyNumberFormat="1" applyFont="1" applyFill="1" applyBorder="1" applyAlignment="1">
      <alignment horizontal="left" vertical="center" indent="1"/>
    </xf>
    <xf numFmtId="0" fontId="6" fillId="2" borderId="65" xfId="1" applyNumberFormat="1" applyFont="1" applyFill="1" applyBorder="1" applyAlignment="1">
      <alignment horizontal="left" vertical="center" indent="1"/>
    </xf>
    <xf numFmtId="0" fontId="6" fillId="2" borderId="57" xfId="1" applyNumberFormat="1" applyFont="1" applyFill="1" applyBorder="1" applyAlignment="1">
      <alignment horizontal="left" vertical="center" indent="1"/>
    </xf>
    <xf numFmtId="0" fontId="6" fillId="2" borderId="40" xfId="1" applyNumberFormat="1" applyFont="1" applyFill="1" applyBorder="1" applyAlignment="1">
      <alignment horizontal="left" vertical="center" indent="1"/>
    </xf>
    <xf numFmtId="0" fontId="6" fillId="2" borderId="5" xfId="1" applyNumberFormat="1" applyFont="1" applyFill="1" applyBorder="1" applyAlignment="1">
      <alignment horizontal="left" vertical="center" indent="1"/>
    </xf>
    <xf numFmtId="0" fontId="6" fillId="2" borderId="22" xfId="0" applyNumberFormat="1" applyFont="1" applyFill="1" applyBorder="1" applyAlignment="1">
      <alignment horizontal="left" vertical="center" indent="1"/>
    </xf>
    <xf numFmtId="0" fontId="6" fillId="2" borderId="14" xfId="0" applyNumberFormat="1" applyFont="1" applyFill="1" applyBorder="1" applyAlignment="1">
      <alignment horizontal="left" vertical="center" indent="1"/>
    </xf>
    <xf numFmtId="0" fontId="6" fillId="2" borderId="28" xfId="0" applyNumberFormat="1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vertical="center"/>
    </xf>
    <xf numFmtId="2" fontId="0" fillId="2" borderId="26" xfId="0" applyNumberFormat="1" applyFont="1" applyFill="1" applyBorder="1" applyAlignment="1">
      <alignment horizontal="left" vertical="center" indent="1"/>
    </xf>
    <xf numFmtId="189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left" vertical="center" indent="1"/>
    </xf>
    <xf numFmtId="49" fontId="0" fillId="0" borderId="63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26" xfId="0" applyFont="1" applyFill="1" applyBorder="1">
      <alignment vertical="center"/>
    </xf>
    <xf numFmtId="177" fontId="0" fillId="0" borderId="42" xfId="0" applyNumberFormat="1" applyFont="1" applyFill="1" applyBorder="1" applyAlignment="1">
      <alignment horizontal="left" vertical="center" wrapText="1"/>
    </xf>
    <xf numFmtId="188" fontId="0" fillId="0" borderId="1" xfId="0" applyNumberFormat="1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vertical="center" shrinkToFit="1"/>
    </xf>
    <xf numFmtId="49" fontId="0" fillId="0" borderId="68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16" fillId="0" borderId="26" xfId="0" applyNumberFormat="1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181" fontId="16" fillId="0" borderId="66" xfId="0" applyNumberFormat="1" applyFont="1" applyFill="1" applyBorder="1" applyAlignment="1">
      <alignment horizontal="left" vertical="center"/>
    </xf>
    <xf numFmtId="188" fontId="16" fillId="0" borderId="1" xfId="0" applyNumberFormat="1" applyFont="1" applyFill="1" applyBorder="1" applyAlignment="1">
      <alignment horizontal="distributed" vertical="center" indent="1"/>
    </xf>
    <xf numFmtId="49" fontId="16" fillId="0" borderId="61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indent="1"/>
    </xf>
    <xf numFmtId="0" fontId="6" fillId="0" borderId="38" xfId="1" applyNumberFormat="1" applyFont="1" applyFill="1" applyBorder="1" applyAlignment="1">
      <alignment horizontal="left" vertical="center" indent="1"/>
    </xf>
    <xf numFmtId="181" fontId="6" fillId="0" borderId="60" xfId="1" applyNumberFormat="1" applyFont="1" applyFill="1" applyBorder="1" applyAlignment="1">
      <alignment horizontal="left" vertical="center" indent="1"/>
    </xf>
    <xf numFmtId="0" fontId="6" fillId="0" borderId="60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left" vertical="center" indent="1"/>
    </xf>
    <xf numFmtId="0" fontId="6" fillId="0" borderId="40" xfId="1" applyNumberFormat="1" applyFont="1" applyFill="1" applyBorder="1" applyAlignment="1">
      <alignment horizontal="left" vertical="center" indent="1"/>
    </xf>
    <xf numFmtId="181" fontId="6" fillId="0" borderId="53" xfId="1" applyNumberFormat="1" applyFont="1" applyFill="1" applyBorder="1" applyAlignment="1">
      <alignment horizontal="left" vertical="center" indent="1"/>
    </xf>
    <xf numFmtId="0" fontId="6" fillId="0" borderId="14" xfId="1" applyNumberFormat="1" applyFont="1" applyFill="1" applyBorder="1" applyAlignment="1">
      <alignment horizontal="left" vertical="center" indent="1"/>
    </xf>
    <xf numFmtId="0" fontId="6" fillId="0" borderId="57" xfId="1" applyNumberFormat="1" applyFont="1" applyFill="1" applyBorder="1" applyAlignment="1">
      <alignment horizontal="left" vertical="center" indent="1"/>
    </xf>
    <xf numFmtId="181" fontId="6" fillId="0" borderId="71" xfId="1" applyNumberFormat="1" applyFont="1" applyFill="1" applyBorder="1" applyAlignment="1">
      <alignment horizontal="left" vertical="center" indent="1"/>
    </xf>
    <xf numFmtId="188" fontId="0" fillId="0" borderId="14" xfId="0" applyNumberFormat="1" applyFont="1" applyFill="1" applyBorder="1" applyAlignment="1">
      <alignment horizontal="distributed" vertical="center" wrapText="1" indent="1"/>
    </xf>
    <xf numFmtId="0" fontId="0" fillId="0" borderId="1" xfId="0" applyNumberFormat="1" applyFont="1" applyFill="1" applyBorder="1" applyAlignment="1">
      <alignment horizontal="left" vertical="center" indent="1"/>
    </xf>
    <xf numFmtId="188" fontId="0" fillId="0" borderId="1" xfId="0" applyNumberFormat="1" applyFont="1" applyFill="1" applyBorder="1" applyAlignment="1">
      <alignment horizontal="distributed" vertical="center" wrapText="1" inden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0" fontId="0" fillId="2" borderId="6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left" vertical="center" indent="1"/>
    </xf>
    <xf numFmtId="188" fontId="0" fillId="0" borderId="13" xfId="0" applyNumberFormat="1" applyFont="1" applyFill="1" applyBorder="1" applyAlignment="1">
      <alignment horizontal="distributed" vertical="center" wrapText="1" indent="1"/>
    </xf>
    <xf numFmtId="49" fontId="0" fillId="2" borderId="10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81" fontId="6" fillId="0" borderId="0" xfId="1" applyNumberFormat="1" applyFont="1" applyAlignment="1">
      <alignment vertical="center"/>
    </xf>
    <xf numFmtId="49" fontId="0" fillId="0" borderId="0" xfId="0" applyNumberFormat="1" applyFill="1" applyBorder="1">
      <alignment vertical="center"/>
    </xf>
    <xf numFmtId="49" fontId="1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0" fontId="6" fillId="0" borderId="12" xfId="1" applyFont="1" applyFill="1" applyBorder="1" applyAlignment="1">
      <alignment horizontal="center" vertical="center"/>
    </xf>
    <xf numFmtId="186" fontId="6" fillId="2" borderId="14" xfId="1" applyNumberFormat="1" applyFont="1" applyFill="1" applyBorder="1" applyAlignment="1">
      <alignment horizontal="left" vertical="center" indent="1"/>
    </xf>
    <xf numFmtId="179" fontId="6" fillId="2" borderId="38" xfId="1" applyNumberFormat="1" applyFont="1" applyFill="1" applyBorder="1" applyAlignment="1">
      <alignment horizontal="left" vertical="center" indent="1"/>
    </xf>
    <xf numFmtId="179" fontId="6" fillId="2" borderId="1" xfId="0" applyNumberFormat="1" applyFont="1" applyFill="1" applyBorder="1" applyAlignment="1">
      <alignment horizontal="left" vertical="center" indent="1"/>
    </xf>
    <xf numFmtId="0" fontId="6" fillId="0" borderId="73" xfId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6" fillId="2" borderId="108" xfId="0" applyNumberFormat="1" applyFont="1" applyFill="1" applyBorder="1" applyAlignment="1">
      <alignment horizontal="left" vertical="center" indent="1"/>
    </xf>
    <xf numFmtId="181" fontId="6" fillId="2" borderId="110" xfId="1" applyNumberFormat="1" applyFont="1" applyFill="1" applyBorder="1" applyAlignment="1">
      <alignment horizontal="left" vertical="center" indent="1"/>
    </xf>
    <xf numFmtId="177" fontId="6" fillId="2" borderId="44" xfId="1" applyNumberFormat="1" applyFont="1" applyFill="1" applyBorder="1" applyAlignment="1">
      <alignment horizontal="left" vertical="center" indent="1"/>
    </xf>
    <xf numFmtId="0" fontId="6" fillId="2" borderId="17" xfId="1" applyFont="1" applyFill="1" applyBorder="1" applyAlignment="1">
      <alignment horizontal="center" vertical="center"/>
    </xf>
    <xf numFmtId="179" fontId="6" fillId="2" borderId="13" xfId="0" applyNumberFormat="1" applyFont="1" applyFill="1" applyBorder="1" applyAlignment="1">
      <alignment horizontal="left" vertical="center" indent="1"/>
    </xf>
    <xf numFmtId="0" fontId="16" fillId="2" borderId="26" xfId="0" applyFont="1" applyFill="1" applyBorder="1" applyAlignment="1">
      <alignment vertical="center"/>
    </xf>
    <xf numFmtId="177" fontId="16" fillId="2" borderId="66" xfId="0" applyNumberFormat="1" applyFont="1" applyFill="1" applyBorder="1" applyAlignment="1">
      <alignment horizontal="left" vertical="center" wrapText="1"/>
    </xf>
    <xf numFmtId="0" fontId="0" fillId="2" borderId="63" xfId="0" applyFont="1" applyFill="1" applyBorder="1" applyAlignment="1">
      <alignment horizontal="left" vertical="center"/>
    </xf>
    <xf numFmtId="183" fontId="0" fillId="2" borderId="42" xfId="0" applyNumberFormat="1" applyFont="1" applyFill="1" applyBorder="1" applyAlignment="1">
      <alignment horizontal="left" vertical="center" wrapText="1"/>
    </xf>
    <xf numFmtId="179" fontId="0" fillId="2" borderId="66" xfId="0" applyNumberFormat="1" applyFont="1" applyFill="1" applyBorder="1" applyAlignment="1">
      <alignment horizontal="left" vertical="center" wrapText="1"/>
    </xf>
    <xf numFmtId="186" fontId="6" fillId="2" borderId="80" xfId="1" applyNumberFormat="1" applyFont="1" applyFill="1" applyBorder="1" applyAlignment="1">
      <alignment horizontal="left" vertical="center" indent="1"/>
    </xf>
    <xf numFmtId="0" fontId="0" fillId="0" borderId="41" xfId="0" applyNumberFormat="1" applyFont="1" applyFill="1" applyBorder="1" applyAlignment="1">
      <alignment horizontal="left" vertical="center" indent="1"/>
    </xf>
    <xf numFmtId="0" fontId="0" fillId="0" borderId="42" xfId="0" applyNumberFormat="1" applyFont="1" applyFill="1" applyBorder="1" applyAlignment="1">
      <alignment horizontal="left" vertical="center" indent="1"/>
    </xf>
    <xf numFmtId="183" fontId="0" fillId="0" borderId="42" xfId="0" applyNumberFormat="1" applyFont="1" applyFill="1" applyBorder="1" applyAlignment="1">
      <alignment horizontal="left" vertical="center" wrapText="1"/>
    </xf>
    <xf numFmtId="187" fontId="6" fillId="2" borderId="20" xfId="0" applyNumberFormat="1" applyFont="1" applyFill="1" applyBorder="1" applyAlignment="1">
      <alignment horizontal="left" vertical="center" wrapText="1" indent="1"/>
    </xf>
    <xf numFmtId="187" fontId="6" fillId="2" borderId="22" xfId="0" applyNumberFormat="1" applyFont="1" applyFill="1" applyBorder="1" applyAlignment="1">
      <alignment horizontal="left" vertical="center" wrapText="1" indent="1"/>
    </xf>
    <xf numFmtId="187" fontId="6" fillId="2" borderId="33" xfId="0" applyNumberFormat="1" applyFont="1" applyFill="1" applyBorder="1" applyAlignment="1">
      <alignment horizontal="left" vertical="center" wrapText="1" indent="1"/>
    </xf>
    <xf numFmtId="186" fontId="6" fillId="2" borderId="55" xfId="1" applyNumberFormat="1" applyFont="1" applyFill="1" applyBorder="1" applyAlignment="1">
      <alignment horizontal="left" vertical="center" indent="1"/>
    </xf>
    <xf numFmtId="2" fontId="0" fillId="2" borderId="66" xfId="0" applyNumberFormat="1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82" fontId="0" fillId="2" borderId="42" xfId="0" applyNumberFormat="1" applyFont="1" applyFill="1" applyBorder="1" applyAlignment="1">
      <alignment horizontal="left" vertical="center"/>
    </xf>
    <xf numFmtId="187" fontId="6" fillId="2" borderId="109" xfId="1" applyNumberFormat="1" applyFont="1" applyFill="1" applyBorder="1" applyAlignment="1">
      <alignment horizontal="left" vertical="center" indent="1"/>
    </xf>
    <xf numFmtId="0" fontId="0" fillId="0" borderId="61" xfId="0" applyNumberFormat="1" applyFont="1" applyFill="1" applyBorder="1" applyAlignment="1">
      <alignment horizontal="left" vertical="center" indent="1"/>
    </xf>
    <xf numFmtId="0" fontId="0" fillId="2" borderId="73" xfId="0" applyNumberFormat="1" applyFont="1" applyFill="1" applyBorder="1" applyAlignment="1">
      <alignment horizontal="left" vertical="center" indent="1"/>
    </xf>
    <xf numFmtId="0" fontId="0" fillId="2" borderId="5" xfId="0" applyNumberFormat="1" applyFont="1" applyFill="1" applyBorder="1" applyAlignment="1">
      <alignment horizontal="left" vertical="center" indent="1"/>
    </xf>
    <xf numFmtId="0" fontId="0" fillId="2" borderId="61" xfId="0" applyNumberFormat="1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186" fontId="6" fillId="2" borderId="69" xfId="1" applyNumberFormat="1" applyFont="1" applyFill="1" applyBorder="1" applyAlignment="1">
      <alignment horizontal="left" vertical="center" indent="1"/>
    </xf>
    <xf numFmtId="177" fontId="0" fillId="2" borderId="42" xfId="0" applyNumberFormat="1" applyFont="1" applyFill="1" applyBorder="1" applyAlignment="1">
      <alignment horizontal="left" vertical="center" wrapText="1"/>
    </xf>
    <xf numFmtId="177" fontId="6" fillId="2" borderId="28" xfId="0" applyNumberFormat="1" applyFont="1" applyFill="1" applyBorder="1" applyAlignment="1">
      <alignment horizontal="left" vertical="center" wrapText="1" indent="1"/>
    </xf>
    <xf numFmtId="181" fontId="6" fillId="2" borderId="25" xfId="1" applyNumberFormat="1" applyFont="1" applyFill="1" applyBorder="1" applyAlignment="1">
      <alignment horizontal="left" vertical="center" indent="1"/>
    </xf>
    <xf numFmtId="181" fontId="6" fillId="2" borderId="93" xfId="1" applyNumberFormat="1" applyFont="1" applyFill="1" applyBorder="1" applyAlignment="1">
      <alignment horizontal="left" vertical="center" indent="1"/>
    </xf>
    <xf numFmtId="181" fontId="6" fillId="2" borderId="83" xfId="1" applyNumberFormat="1" applyFont="1" applyFill="1" applyBorder="1" applyAlignment="1">
      <alignment horizontal="left" vertical="center" indent="1"/>
    </xf>
    <xf numFmtId="0" fontId="6" fillId="2" borderId="25" xfId="1" applyFont="1" applyFill="1" applyBorder="1" applyAlignment="1">
      <alignment horizontal="left" vertical="center"/>
    </xf>
    <xf numFmtId="0" fontId="6" fillId="2" borderId="93" xfId="1" applyFont="1" applyFill="1" applyBorder="1" applyAlignment="1">
      <alignment horizontal="left" vertical="center"/>
    </xf>
    <xf numFmtId="186" fontId="6" fillId="2" borderId="20" xfId="1" applyNumberFormat="1" applyFont="1" applyFill="1" applyBorder="1" applyAlignment="1">
      <alignment horizontal="left" vertical="center" indent="1"/>
    </xf>
    <xf numFmtId="181" fontId="6" fillId="2" borderId="99" xfId="1" applyNumberFormat="1" applyFont="1" applyFill="1" applyBorder="1" applyAlignment="1">
      <alignment horizontal="left" vertical="center" indent="1"/>
    </xf>
    <xf numFmtId="186" fontId="6" fillId="2" borderId="22" xfId="1" applyNumberFormat="1" applyFont="1" applyFill="1" applyBorder="1" applyAlignment="1">
      <alignment horizontal="left" vertical="center" indent="1"/>
    </xf>
    <xf numFmtId="181" fontId="6" fillId="2" borderId="22" xfId="1" applyNumberFormat="1" applyFont="1" applyFill="1" applyBorder="1" applyAlignment="1">
      <alignment horizontal="left" vertical="center" indent="1"/>
    </xf>
    <xf numFmtId="181" fontId="6" fillId="2" borderId="100" xfId="1" applyNumberFormat="1" applyFont="1" applyFill="1" applyBorder="1" applyAlignment="1">
      <alignment horizontal="left" vertical="center" indent="1"/>
    </xf>
    <xf numFmtId="0" fontId="0" fillId="2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90" fontId="0" fillId="0" borderId="26" xfId="0" applyNumberFormat="1" applyFont="1" applyFill="1" applyBorder="1" applyAlignment="1">
      <alignment horizontal="center" vertical="center"/>
    </xf>
    <xf numFmtId="190" fontId="0" fillId="0" borderId="43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6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2" borderId="26" xfId="0" applyNumberFormat="1" applyFont="1" applyFill="1" applyBorder="1" applyAlignment="1">
      <alignment horizontal="center" vertical="center"/>
    </xf>
    <xf numFmtId="190" fontId="0" fillId="2" borderId="15" xfId="0" applyNumberFormat="1" applyFont="1" applyFill="1" applyBorder="1" applyAlignment="1">
      <alignment horizontal="center" vertical="center"/>
    </xf>
    <xf numFmtId="190" fontId="0" fillId="2" borderId="61" xfId="0" applyNumberFormat="1" applyFont="1" applyFill="1" applyBorder="1" applyAlignment="1">
      <alignment horizontal="center" vertical="center"/>
    </xf>
    <xf numFmtId="191" fontId="0" fillId="2" borderId="61" xfId="0" applyNumberFormat="1" applyFont="1" applyFill="1" applyBorder="1" applyAlignment="1">
      <alignment horizontal="center" vertical="center"/>
    </xf>
    <xf numFmtId="191" fontId="0" fillId="2" borderId="15" xfId="0" applyNumberFormat="1" applyFont="1" applyFill="1" applyBorder="1" applyAlignment="1">
      <alignment horizontal="center" vertical="center"/>
    </xf>
    <xf numFmtId="190" fontId="0" fillId="2" borderId="1" xfId="0" applyNumberFormat="1" applyFont="1" applyFill="1" applyBorder="1" applyAlignment="1">
      <alignment horizontal="center" vertical="center"/>
    </xf>
    <xf numFmtId="192" fontId="0" fillId="2" borderId="1" xfId="0" applyNumberFormat="1" applyFont="1" applyFill="1" applyBorder="1" applyAlignment="1">
      <alignment horizontal="center" vertical="center"/>
    </xf>
    <xf numFmtId="190" fontId="0" fillId="2" borderId="26" xfId="0" applyNumberFormat="1" applyFont="1" applyFill="1" applyBorder="1" applyAlignment="1">
      <alignment horizontal="center" vertical="center"/>
    </xf>
    <xf numFmtId="190" fontId="0" fillId="2" borderId="43" xfId="0" applyNumberFormat="1" applyFont="1" applyFill="1" applyBorder="1" applyAlignment="1">
      <alignment horizontal="center" vertical="center"/>
    </xf>
    <xf numFmtId="191" fontId="0" fillId="2" borderId="26" xfId="0" applyNumberFormat="1" applyFont="1" applyFill="1" applyBorder="1" applyAlignment="1">
      <alignment horizontal="center" vertical="center"/>
    </xf>
    <xf numFmtId="186" fontId="6" fillId="0" borderId="0" xfId="1" applyNumberFormat="1" applyFont="1" applyAlignment="1">
      <alignment vertical="center"/>
    </xf>
    <xf numFmtId="194" fontId="6" fillId="2" borderId="35" xfId="1" applyNumberFormat="1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 textRotation="255"/>
    </xf>
    <xf numFmtId="0" fontId="6" fillId="0" borderId="50" xfId="1" applyFont="1" applyFill="1" applyBorder="1" applyAlignment="1">
      <alignment horizontal="center" vertical="center" textRotation="255"/>
    </xf>
    <xf numFmtId="0" fontId="6" fillId="0" borderId="67" xfId="1" applyFont="1" applyFill="1" applyBorder="1" applyAlignment="1">
      <alignment horizontal="center" vertical="center" textRotation="255"/>
    </xf>
    <xf numFmtId="0" fontId="6" fillId="2" borderId="34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top" wrapText="1"/>
    </xf>
    <xf numFmtId="0" fontId="6" fillId="2" borderId="21" xfId="1" applyFont="1" applyFill="1" applyBorder="1" applyAlignment="1">
      <alignment horizontal="left" vertical="center"/>
    </xf>
    <xf numFmtId="0" fontId="6" fillId="2" borderId="91" xfId="1" applyFont="1" applyFill="1" applyBorder="1" applyAlignment="1">
      <alignment horizontal="left" vertical="center"/>
    </xf>
    <xf numFmtId="0" fontId="6" fillId="2" borderId="23" xfId="1" applyFont="1" applyFill="1" applyBorder="1" applyAlignment="1">
      <alignment horizontal="left" vertical="center"/>
    </xf>
    <xf numFmtId="0" fontId="6" fillId="2" borderId="92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46" xfId="1" applyFont="1" applyFill="1" applyBorder="1" applyAlignment="1">
      <alignment horizontal="left" vertical="center"/>
    </xf>
    <xf numFmtId="0" fontId="6" fillId="2" borderId="73" xfId="1" applyFont="1" applyFill="1" applyBorder="1" applyAlignment="1">
      <alignment horizontal="left" vertical="center"/>
    </xf>
    <xf numFmtId="0" fontId="6" fillId="2" borderId="41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 textRotation="255"/>
    </xf>
    <xf numFmtId="0" fontId="6" fillId="0" borderId="5" xfId="1" applyFont="1" applyFill="1" applyBorder="1" applyAlignment="1">
      <alignment horizontal="center" vertical="center" textRotation="255"/>
    </xf>
    <xf numFmtId="0" fontId="6" fillId="2" borderId="43" xfId="1" applyFont="1" applyFill="1" applyBorder="1" applyAlignment="1">
      <alignment horizontal="left" vertical="center"/>
    </xf>
    <xf numFmtId="0" fontId="6" fillId="2" borderId="62" xfId="1" applyFont="1" applyFill="1" applyBorder="1" applyAlignment="1">
      <alignment horizontal="left" vertical="center"/>
    </xf>
    <xf numFmtId="0" fontId="6" fillId="0" borderId="73" xfId="1" applyFont="1" applyFill="1" applyBorder="1" applyAlignment="1">
      <alignment horizontal="center" vertical="center"/>
    </xf>
    <xf numFmtId="0" fontId="6" fillId="0" borderId="7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vertical="center" shrinkToFit="1"/>
    </xf>
    <xf numFmtId="0" fontId="6" fillId="2" borderId="64" xfId="1" applyFont="1" applyFill="1" applyBorder="1" applyAlignment="1">
      <alignment vertical="center" shrinkToFit="1"/>
    </xf>
    <xf numFmtId="0" fontId="6" fillId="2" borderId="23" xfId="1" applyFont="1" applyFill="1" applyBorder="1" applyAlignment="1">
      <alignment vertical="center" shrinkToFit="1"/>
    </xf>
    <xf numFmtId="0" fontId="6" fillId="2" borderId="49" xfId="1" applyFont="1" applyFill="1" applyBorder="1" applyAlignment="1">
      <alignment vertical="center" shrinkToFit="1"/>
    </xf>
    <xf numFmtId="0" fontId="6" fillId="2" borderId="25" xfId="1" applyFont="1" applyFill="1" applyBorder="1" applyAlignment="1">
      <alignment vertical="center" shrinkToFit="1"/>
    </xf>
    <xf numFmtId="0" fontId="6" fillId="2" borderId="16" xfId="1" applyFont="1" applyFill="1" applyBorder="1" applyAlignment="1">
      <alignment vertical="center" shrinkToFit="1"/>
    </xf>
    <xf numFmtId="0" fontId="6" fillId="2" borderId="29" xfId="1" applyFont="1" applyFill="1" applyBorder="1" applyAlignment="1">
      <alignment vertical="center" shrinkToFit="1"/>
    </xf>
    <xf numFmtId="0" fontId="6" fillId="2" borderId="52" xfId="1" applyFont="1" applyFill="1" applyBorder="1" applyAlignment="1">
      <alignment vertical="center" shrinkToFit="1"/>
    </xf>
    <xf numFmtId="0" fontId="6" fillId="2" borderId="43" xfId="1" applyFont="1" applyFill="1" applyBorder="1" applyAlignment="1">
      <alignment vertical="center" shrinkToFit="1"/>
    </xf>
    <xf numFmtId="0" fontId="6" fillId="2" borderId="37" xfId="1" applyFont="1" applyFill="1" applyBorder="1" applyAlignment="1">
      <alignment vertical="center" shrinkToFit="1"/>
    </xf>
    <xf numFmtId="0" fontId="6" fillId="2" borderId="29" xfId="1" applyFont="1" applyFill="1" applyBorder="1" applyAlignment="1">
      <alignment horizontal="left" vertical="center"/>
    </xf>
    <xf numFmtId="0" fontId="6" fillId="2" borderId="94" xfId="1" applyFont="1" applyFill="1" applyBorder="1" applyAlignment="1">
      <alignment horizontal="left" vertical="center"/>
    </xf>
    <xf numFmtId="0" fontId="6" fillId="2" borderId="73" xfId="1" applyFont="1" applyFill="1" applyBorder="1" applyAlignment="1">
      <alignment vertical="center" shrinkToFit="1"/>
    </xf>
    <xf numFmtId="0" fontId="6" fillId="2" borderId="17" xfId="1" applyFont="1" applyFill="1" applyBorder="1" applyAlignment="1">
      <alignment vertical="center" shrinkToFit="1"/>
    </xf>
    <xf numFmtId="0" fontId="6" fillId="2" borderId="86" xfId="1" applyFont="1" applyFill="1" applyBorder="1" applyAlignment="1">
      <alignment vertical="center" shrinkToFit="1"/>
    </xf>
    <xf numFmtId="0" fontId="6" fillId="2" borderId="97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6" fillId="2" borderId="71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74" xfId="1" applyFont="1" applyFill="1" applyBorder="1" applyAlignment="1">
      <alignment horizontal="center" vertical="center"/>
    </xf>
    <xf numFmtId="0" fontId="6" fillId="2" borderId="64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center" vertical="center"/>
    </xf>
    <xf numFmtId="0" fontId="6" fillId="0" borderId="98" xfId="1" applyFont="1" applyFill="1" applyBorder="1" applyAlignment="1">
      <alignment horizontal="center" vertical="center"/>
    </xf>
    <xf numFmtId="0" fontId="6" fillId="0" borderId="7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textRotation="255"/>
    </xf>
    <xf numFmtId="0" fontId="6" fillId="0" borderId="4" xfId="1" applyFont="1" applyFill="1" applyBorder="1" applyAlignment="1">
      <alignment horizontal="center" vertical="center" textRotation="255"/>
    </xf>
    <xf numFmtId="0" fontId="6" fillId="0" borderId="62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left" vertical="center"/>
    </xf>
    <xf numFmtId="0" fontId="6" fillId="2" borderId="93" xfId="1" applyFont="1" applyFill="1" applyBorder="1" applyAlignment="1">
      <alignment horizontal="left" vertical="center"/>
    </xf>
    <xf numFmtId="0" fontId="6" fillId="2" borderId="25" xfId="2" applyFont="1" applyFill="1" applyBorder="1" applyAlignment="1" applyProtection="1">
      <alignment vertical="center"/>
      <protection locked="0"/>
    </xf>
    <xf numFmtId="0" fontId="6" fillId="2" borderId="93" xfId="2" applyFont="1" applyFill="1" applyBorder="1" applyAlignment="1" applyProtection="1">
      <alignment vertical="center"/>
      <protection locked="0"/>
    </xf>
    <xf numFmtId="0" fontId="6" fillId="0" borderId="26" xfId="1" applyFont="1" applyFill="1" applyBorder="1" applyAlignment="1">
      <alignment vertical="center" shrinkToFit="1"/>
    </xf>
    <xf numFmtId="0" fontId="6" fillId="0" borderId="27" xfId="1" applyFont="1" applyFill="1" applyBorder="1" applyAlignment="1">
      <alignment vertical="center" shrinkToFit="1"/>
    </xf>
    <xf numFmtId="0" fontId="6" fillId="2" borderId="26" xfId="1" applyFont="1" applyFill="1" applyBorder="1" applyAlignment="1">
      <alignment vertical="center" shrinkToFit="1"/>
    </xf>
    <xf numFmtId="0" fontId="6" fillId="2" borderId="27" xfId="1" applyFont="1" applyFill="1" applyBorder="1" applyAlignment="1">
      <alignment vertical="center" shrinkToFit="1"/>
    </xf>
    <xf numFmtId="0" fontId="6" fillId="2" borderId="10" xfId="1" applyFont="1" applyFill="1" applyBorder="1" applyAlignment="1">
      <alignment vertical="center" shrinkToFit="1"/>
    </xf>
    <xf numFmtId="0" fontId="6" fillId="2" borderId="74" xfId="1" applyFont="1" applyFill="1" applyBorder="1" applyAlignment="1">
      <alignment vertical="center" shrinkToFit="1"/>
    </xf>
    <xf numFmtId="0" fontId="6" fillId="2" borderId="26" xfId="1" applyFont="1" applyFill="1" applyBorder="1" applyAlignment="1">
      <alignment horizontal="left" vertical="center"/>
    </xf>
    <xf numFmtId="0" fontId="6" fillId="2" borderId="42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42" xfId="1" applyFont="1" applyFill="1" applyBorder="1" applyAlignment="1">
      <alignment horizontal="left" vertical="center"/>
    </xf>
    <xf numFmtId="0" fontId="6" fillId="0" borderId="42" xfId="1" applyFont="1" applyFill="1" applyBorder="1" applyAlignment="1">
      <alignment vertical="center" shrinkToFit="1"/>
    </xf>
    <xf numFmtId="0" fontId="6" fillId="0" borderId="90" xfId="1" applyFont="1" applyFill="1" applyBorder="1" applyAlignment="1">
      <alignment horizontal="center" vertical="center"/>
    </xf>
    <xf numFmtId="177" fontId="6" fillId="2" borderId="99" xfId="0" applyNumberFormat="1" applyFont="1" applyFill="1" applyBorder="1" applyAlignment="1">
      <alignment horizontal="left" vertical="center" wrapText="1" indent="1"/>
    </xf>
    <xf numFmtId="177" fontId="6" fillId="2" borderId="91" xfId="0" applyNumberFormat="1" applyFont="1" applyFill="1" applyBorder="1" applyAlignment="1">
      <alignment horizontal="left" vertical="center" wrapText="1" indent="1"/>
    </xf>
    <xf numFmtId="187" fontId="6" fillId="2" borderId="100" xfId="0" applyNumberFormat="1" applyFont="1" applyFill="1" applyBorder="1" applyAlignment="1">
      <alignment horizontal="left" vertical="center" wrapText="1" indent="1"/>
    </xf>
    <xf numFmtId="187" fontId="6" fillId="2" borderId="92" xfId="0" applyNumberFormat="1" applyFont="1" applyFill="1" applyBorder="1" applyAlignment="1">
      <alignment horizontal="left" vertical="center" wrapText="1" indent="1"/>
    </xf>
    <xf numFmtId="177" fontId="6" fillId="2" borderId="100" xfId="0" applyNumberFormat="1" applyFont="1" applyFill="1" applyBorder="1" applyAlignment="1">
      <alignment horizontal="left" vertical="center" wrapText="1" indent="1"/>
    </xf>
    <xf numFmtId="177" fontId="6" fillId="2" borderId="92" xfId="0" applyNumberFormat="1" applyFont="1" applyFill="1" applyBorder="1" applyAlignment="1">
      <alignment horizontal="left" vertical="center" wrapText="1" indent="1"/>
    </xf>
    <xf numFmtId="177" fontId="6" fillId="2" borderId="83" xfId="0" applyNumberFormat="1" applyFont="1" applyFill="1" applyBorder="1" applyAlignment="1">
      <alignment horizontal="left" vertical="center" wrapText="1" indent="1"/>
    </xf>
    <xf numFmtId="177" fontId="6" fillId="2" borderId="93" xfId="0" applyNumberFormat="1" applyFont="1" applyFill="1" applyBorder="1" applyAlignment="1">
      <alignment horizontal="left" vertical="center" wrapText="1" indent="1"/>
    </xf>
    <xf numFmtId="49" fontId="6" fillId="2" borderId="99" xfId="1" applyNumberFormat="1" applyFont="1" applyFill="1" applyBorder="1" applyAlignment="1">
      <alignment horizontal="center" vertical="center"/>
    </xf>
    <xf numFmtId="49" fontId="6" fillId="2" borderId="91" xfId="1" applyNumberFormat="1" applyFont="1" applyFill="1" applyBorder="1" applyAlignment="1">
      <alignment horizontal="center" vertical="center"/>
    </xf>
    <xf numFmtId="49" fontId="6" fillId="2" borderId="83" xfId="1" applyNumberFormat="1" applyFont="1" applyFill="1" applyBorder="1" applyAlignment="1">
      <alignment horizontal="center" vertical="center"/>
    </xf>
    <xf numFmtId="49" fontId="6" fillId="2" borderId="93" xfId="1" applyNumberFormat="1" applyFont="1" applyFill="1" applyBorder="1" applyAlignment="1">
      <alignment horizontal="center" vertical="center"/>
    </xf>
    <xf numFmtId="181" fontId="6" fillId="2" borderId="100" xfId="1" applyNumberFormat="1" applyFont="1" applyFill="1" applyBorder="1" applyAlignment="1">
      <alignment horizontal="left" vertical="center" indent="1"/>
    </xf>
    <xf numFmtId="181" fontId="6" fillId="2" borderId="92" xfId="1" applyNumberFormat="1" applyFont="1" applyFill="1" applyBorder="1" applyAlignment="1">
      <alignment horizontal="left" vertical="center" indent="1"/>
    </xf>
    <xf numFmtId="187" fontId="6" fillId="2" borderId="111" xfId="0" applyNumberFormat="1" applyFont="1" applyFill="1" applyBorder="1" applyAlignment="1">
      <alignment horizontal="left" vertical="center" wrapText="1" indent="1"/>
    </xf>
    <xf numFmtId="187" fontId="6" fillId="2" borderId="66" xfId="0" applyNumberFormat="1" applyFont="1" applyFill="1" applyBorder="1" applyAlignment="1">
      <alignment horizontal="left" vertical="center" wrapText="1" indent="1"/>
    </xf>
    <xf numFmtId="0" fontId="6" fillId="2" borderId="77" xfId="0" applyNumberFormat="1" applyFont="1" applyFill="1" applyBorder="1" applyAlignment="1">
      <alignment horizontal="left" vertical="center" indent="1"/>
    </xf>
    <xf numFmtId="49" fontId="6" fillId="2" borderId="41" xfId="0" applyNumberFormat="1" applyFont="1" applyFill="1" applyBorder="1" applyAlignment="1">
      <alignment horizontal="left" vertical="center" indent="1"/>
    </xf>
    <xf numFmtId="0" fontId="6" fillId="2" borderId="100" xfId="0" applyNumberFormat="1" applyFont="1" applyFill="1" applyBorder="1" applyAlignment="1">
      <alignment horizontal="left" vertical="center" indent="1"/>
    </xf>
    <xf numFmtId="49" fontId="6" fillId="2" borderId="92" xfId="0" applyNumberFormat="1" applyFont="1" applyFill="1" applyBorder="1" applyAlignment="1">
      <alignment horizontal="left" vertical="center" indent="1"/>
    </xf>
    <xf numFmtId="0" fontId="6" fillId="2" borderId="102" xfId="0" applyNumberFormat="1" applyFont="1" applyFill="1" applyBorder="1" applyAlignment="1">
      <alignment horizontal="left" vertical="center" indent="1"/>
    </xf>
    <xf numFmtId="49" fontId="6" fillId="2" borderId="95" xfId="0" applyNumberFormat="1" applyFont="1" applyFill="1" applyBorder="1" applyAlignment="1">
      <alignment horizontal="left" vertical="center" indent="1"/>
    </xf>
    <xf numFmtId="187" fontId="6" fillId="2" borderId="83" xfId="0" applyNumberFormat="1" applyFont="1" applyFill="1" applyBorder="1" applyAlignment="1">
      <alignment horizontal="center" vertical="center" wrapText="1"/>
    </xf>
    <xf numFmtId="187" fontId="6" fillId="2" borderId="93" xfId="0" applyNumberFormat="1" applyFont="1" applyFill="1" applyBorder="1" applyAlignment="1">
      <alignment horizontal="center" vertical="center" wrapText="1"/>
    </xf>
    <xf numFmtId="177" fontId="6" fillId="2" borderId="101" xfId="0" applyNumberFormat="1" applyFont="1" applyFill="1" applyBorder="1" applyAlignment="1">
      <alignment horizontal="center" vertical="center" wrapText="1"/>
    </xf>
    <xf numFmtId="177" fontId="6" fillId="2" borderId="94" xfId="0" applyNumberFormat="1" applyFont="1" applyFill="1" applyBorder="1" applyAlignment="1">
      <alignment horizontal="center" vertical="center" wrapText="1"/>
    </xf>
    <xf numFmtId="177" fontId="6" fillId="2" borderId="83" xfId="0" applyNumberFormat="1" applyFont="1" applyFill="1" applyBorder="1" applyAlignment="1">
      <alignment horizontal="center" vertical="center" wrapText="1"/>
    </xf>
    <xf numFmtId="177" fontId="6" fillId="2" borderId="93" xfId="0" applyNumberFormat="1" applyFont="1" applyFill="1" applyBorder="1" applyAlignment="1">
      <alignment horizontal="center" vertical="center" wrapText="1"/>
    </xf>
    <xf numFmtId="186" fontId="6" fillId="2" borderId="99" xfId="1" applyNumberFormat="1" applyFont="1" applyFill="1" applyBorder="1" applyAlignment="1">
      <alignment horizontal="left" vertical="center" indent="1"/>
    </xf>
    <xf numFmtId="186" fontId="6" fillId="2" borderId="91" xfId="1" applyNumberFormat="1" applyFont="1" applyFill="1" applyBorder="1" applyAlignment="1">
      <alignment horizontal="left" vertical="center" indent="1"/>
    </xf>
    <xf numFmtId="0" fontId="6" fillId="2" borderId="86" xfId="1" applyFont="1" applyFill="1" applyBorder="1" applyAlignment="1">
      <alignment horizontal="left" vertical="center"/>
    </xf>
    <xf numFmtId="0" fontId="6" fillId="2" borderId="95" xfId="1" applyFont="1" applyFill="1" applyBorder="1" applyAlignment="1">
      <alignment horizontal="left" vertical="center"/>
    </xf>
    <xf numFmtId="177" fontId="6" fillId="2" borderId="21" xfId="0" applyNumberFormat="1" applyFont="1" applyFill="1" applyBorder="1" applyAlignment="1">
      <alignment horizontal="left" vertical="center" wrapText="1" indent="1"/>
    </xf>
    <xf numFmtId="187" fontId="6" fillId="2" borderId="23" xfId="0" applyNumberFormat="1" applyFont="1" applyFill="1" applyBorder="1" applyAlignment="1">
      <alignment horizontal="left" vertical="center" wrapText="1" indent="1"/>
    </xf>
    <xf numFmtId="177" fontId="6" fillId="2" borderId="23" xfId="0" applyNumberFormat="1" applyFont="1" applyFill="1" applyBorder="1" applyAlignment="1">
      <alignment horizontal="left" vertical="center" wrapText="1" indent="1"/>
    </xf>
    <xf numFmtId="187" fontId="6" fillId="2" borderId="25" xfId="0" applyNumberFormat="1" applyFont="1" applyFill="1" applyBorder="1" applyAlignment="1">
      <alignment horizontal="left" vertical="center" wrapText="1" indent="1"/>
    </xf>
    <xf numFmtId="187" fontId="6" fillId="2" borderId="93" xfId="0" applyNumberFormat="1" applyFont="1" applyFill="1" applyBorder="1" applyAlignment="1">
      <alignment horizontal="left" vertical="center" wrapText="1" indent="1"/>
    </xf>
    <xf numFmtId="0" fontId="14" fillId="0" borderId="26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6" fillId="2" borderId="100" xfId="1" applyNumberFormat="1" applyFont="1" applyFill="1" applyBorder="1" applyAlignment="1">
      <alignment horizontal="left" vertical="center" indent="1"/>
    </xf>
    <xf numFmtId="49" fontId="6" fillId="2" borderId="92" xfId="1" applyNumberFormat="1" applyFont="1" applyFill="1" applyBorder="1" applyAlignment="1">
      <alignment horizontal="left" vertical="center" indent="1"/>
    </xf>
    <xf numFmtId="194" fontId="6" fillId="2" borderId="83" xfId="1" applyNumberFormat="1" applyFont="1" applyFill="1" applyBorder="1" applyAlignment="1">
      <alignment horizontal="left" vertical="center" indent="1"/>
    </xf>
    <xf numFmtId="194" fontId="6" fillId="2" borderId="93" xfId="1" applyNumberFormat="1" applyFont="1" applyFill="1" applyBorder="1" applyAlignment="1">
      <alignment horizontal="left" vertical="center" indent="1"/>
    </xf>
    <xf numFmtId="49" fontId="6" fillId="2" borderId="87" xfId="1" applyNumberFormat="1" applyFont="1" applyFill="1" applyBorder="1" applyAlignment="1">
      <alignment horizontal="center" vertical="center"/>
    </xf>
    <xf numFmtId="49" fontId="6" fillId="2" borderId="42" xfId="1" applyNumberFormat="1" applyFont="1" applyFill="1" applyBorder="1" applyAlignment="1">
      <alignment horizontal="center" vertical="center"/>
    </xf>
    <xf numFmtId="194" fontId="6" fillId="2" borderId="101" xfId="0" applyNumberFormat="1" applyFont="1" applyFill="1" applyBorder="1" applyAlignment="1">
      <alignment horizontal="left" vertical="center" indent="1"/>
    </xf>
    <xf numFmtId="194" fontId="6" fillId="2" borderId="94" xfId="0" applyNumberFormat="1" applyFont="1" applyFill="1" applyBorder="1" applyAlignment="1">
      <alignment horizontal="left" vertical="center" indent="1"/>
    </xf>
    <xf numFmtId="0" fontId="6" fillId="0" borderId="2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2" borderId="86" xfId="1" applyFont="1" applyFill="1" applyBorder="1" applyAlignment="1">
      <alignment horizontal="left" vertical="center" shrinkToFit="1"/>
    </xf>
    <xf numFmtId="0" fontId="6" fillId="2" borderId="95" xfId="1" applyFont="1" applyFill="1" applyBorder="1" applyAlignment="1">
      <alignment horizontal="left" vertical="center" shrinkToFit="1"/>
    </xf>
    <xf numFmtId="181" fontId="6" fillId="2" borderId="23" xfId="1" applyNumberFormat="1" applyFont="1" applyFill="1" applyBorder="1" applyAlignment="1">
      <alignment horizontal="left" vertical="center" indent="1"/>
    </xf>
    <xf numFmtId="177" fontId="6" fillId="2" borderId="29" xfId="0" applyNumberFormat="1" applyFont="1" applyFill="1" applyBorder="1" applyAlignment="1">
      <alignment horizontal="center" vertical="center" wrapText="1"/>
    </xf>
    <xf numFmtId="177" fontId="6" fillId="2" borderId="25" xfId="0" applyNumberFormat="1" applyFont="1" applyFill="1" applyBorder="1" applyAlignment="1">
      <alignment horizontal="center" vertical="center" wrapText="1"/>
    </xf>
    <xf numFmtId="181" fontId="6" fillId="2" borderId="43" xfId="1" applyNumberFormat="1" applyFont="1" applyFill="1" applyBorder="1" applyAlignment="1">
      <alignment horizontal="center" vertical="center"/>
    </xf>
    <xf numFmtId="181" fontId="6" fillId="2" borderId="62" xfId="1" applyNumberFormat="1" applyFont="1" applyFill="1" applyBorder="1" applyAlignment="1">
      <alignment horizontal="center" vertical="center"/>
    </xf>
    <xf numFmtId="181" fontId="6" fillId="2" borderId="21" xfId="1" applyNumberFormat="1" applyFont="1" applyFill="1" applyBorder="1" applyAlignment="1">
      <alignment horizontal="left" vertical="center" indent="1"/>
    </xf>
    <xf numFmtId="181" fontId="6" fillId="2" borderId="91" xfId="1" applyNumberFormat="1" applyFont="1" applyFill="1" applyBorder="1" applyAlignment="1">
      <alignment horizontal="left" vertical="center" indent="1"/>
    </xf>
    <xf numFmtId="0" fontId="14" fillId="0" borderId="63" xfId="1" applyFont="1" applyFill="1" applyBorder="1" applyAlignment="1">
      <alignment horizontal="center" vertical="center"/>
    </xf>
    <xf numFmtId="179" fontId="6" fillId="2" borderId="23" xfId="1" applyNumberFormat="1" applyFont="1" applyFill="1" applyBorder="1" applyAlignment="1">
      <alignment horizontal="left" vertical="center" indent="1"/>
    </xf>
    <xf numFmtId="179" fontId="6" fillId="2" borderId="92" xfId="1" applyNumberFormat="1" applyFont="1" applyFill="1" applyBorder="1" applyAlignment="1">
      <alignment horizontal="left" vertical="center" indent="1"/>
    </xf>
    <xf numFmtId="0" fontId="6" fillId="2" borderId="25" xfId="1" applyNumberFormat="1" applyFont="1" applyFill="1" applyBorder="1" applyAlignment="1">
      <alignment horizontal="left" vertical="center" indent="1"/>
    </xf>
    <xf numFmtId="49" fontId="6" fillId="2" borderId="93" xfId="1" applyNumberFormat="1" applyFont="1" applyFill="1" applyBorder="1" applyAlignment="1">
      <alignment horizontal="left" vertical="center" indent="1"/>
    </xf>
    <xf numFmtId="49" fontId="6" fillId="2" borderId="26" xfId="1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left" vertical="center" indent="1"/>
    </xf>
    <xf numFmtId="49" fontId="6" fillId="2" borderId="94" xfId="0" applyNumberFormat="1" applyFont="1" applyFill="1" applyBorder="1" applyAlignment="1">
      <alignment horizontal="left" vertical="center" indent="1"/>
    </xf>
    <xf numFmtId="0" fontId="6" fillId="2" borderId="100" xfId="0" applyFont="1" applyFill="1" applyBorder="1" applyAlignment="1">
      <alignment horizontal="left" vertical="center" indent="1"/>
    </xf>
    <xf numFmtId="0" fontId="6" fillId="2" borderId="92" xfId="0" applyFont="1" applyFill="1" applyBorder="1" applyAlignment="1">
      <alignment horizontal="left" vertical="center" indent="1"/>
    </xf>
    <xf numFmtId="194" fontId="6" fillId="2" borderId="102" xfId="0" applyNumberFormat="1" applyFont="1" applyFill="1" applyBorder="1" applyAlignment="1">
      <alignment horizontal="left" vertical="center" indent="1"/>
    </xf>
    <xf numFmtId="194" fontId="6" fillId="2" borderId="95" xfId="0" applyNumberFormat="1" applyFont="1" applyFill="1" applyBorder="1" applyAlignment="1">
      <alignment horizontal="left" vertical="center" indent="1"/>
    </xf>
    <xf numFmtId="0" fontId="6" fillId="2" borderId="26" xfId="0" applyNumberFormat="1" applyFont="1" applyFill="1" applyBorder="1" applyAlignment="1">
      <alignment horizontal="left" vertical="center" indent="1"/>
    </xf>
    <xf numFmtId="49" fontId="6" fillId="2" borderId="42" xfId="0" applyNumberFormat="1" applyFont="1" applyFill="1" applyBorder="1" applyAlignment="1">
      <alignment horizontal="left" vertical="center" indent="1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horizontal="left" vertical="center" indent="1"/>
    </xf>
    <xf numFmtId="49" fontId="6" fillId="0" borderId="42" xfId="1" applyNumberFormat="1" applyFont="1" applyFill="1" applyBorder="1" applyAlignment="1">
      <alignment horizontal="left" vertical="center" indent="1"/>
    </xf>
    <xf numFmtId="49" fontId="6" fillId="0" borderId="26" xfId="1" applyNumberFormat="1" applyFont="1" applyFill="1" applyBorder="1" applyAlignment="1">
      <alignment horizontal="center" vertical="center"/>
    </xf>
    <xf numFmtId="49" fontId="6" fillId="0" borderId="42" xfId="1" applyNumberFormat="1" applyFont="1" applyFill="1" applyBorder="1" applyAlignment="1">
      <alignment horizontal="center" vertical="center"/>
    </xf>
    <xf numFmtId="0" fontId="6" fillId="2" borderId="43" xfId="1" applyNumberFormat="1" applyFont="1" applyFill="1" applyBorder="1" applyAlignment="1">
      <alignment horizontal="left" vertical="center" indent="1"/>
    </xf>
    <xf numFmtId="49" fontId="6" fillId="2" borderId="62" xfId="1" applyNumberFormat="1" applyFont="1" applyFill="1" applyBorder="1" applyAlignment="1">
      <alignment horizontal="left" vertical="center" indent="1"/>
    </xf>
    <xf numFmtId="0" fontId="6" fillId="0" borderId="87" xfId="1" applyNumberFormat="1" applyFont="1" applyFill="1" applyBorder="1" applyAlignment="1">
      <alignment horizontal="left" vertical="center" indent="1"/>
    </xf>
    <xf numFmtId="49" fontId="6" fillId="0" borderId="87" xfId="1" applyNumberFormat="1" applyFont="1" applyFill="1" applyBorder="1" applyAlignment="1">
      <alignment horizontal="center" vertical="center"/>
    </xf>
    <xf numFmtId="194" fontId="6" fillId="2" borderId="90" xfId="1" applyNumberFormat="1" applyFont="1" applyFill="1" applyBorder="1" applyAlignment="1">
      <alignment horizontal="left" vertical="center" indent="1"/>
    </xf>
    <xf numFmtId="194" fontId="6" fillId="2" borderId="62" xfId="1" applyNumberFormat="1" applyFont="1" applyFill="1" applyBorder="1" applyAlignment="1">
      <alignment horizontal="left" vertical="center" indent="1"/>
    </xf>
    <xf numFmtId="0" fontId="6" fillId="2" borderId="101" xfId="0" applyNumberFormat="1" applyFont="1" applyFill="1" applyBorder="1" applyAlignment="1">
      <alignment horizontal="left" vertical="center" indent="1"/>
    </xf>
    <xf numFmtId="179" fontId="6" fillId="2" borderId="87" xfId="0" applyNumberFormat="1" applyFont="1" applyFill="1" applyBorder="1" applyAlignment="1">
      <alignment horizontal="left" vertical="center" indent="1"/>
    </xf>
    <xf numFmtId="179" fontId="6" fillId="2" borderId="42" xfId="0" applyNumberFormat="1" applyFont="1" applyFill="1" applyBorder="1" applyAlignment="1">
      <alignment horizontal="left" vertical="center" indent="1"/>
    </xf>
    <xf numFmtId="49" fontId="6" fillId="2" borderId="87" xfId="0" applyNumberFormat="1" applyFont="1" applyFill="1" applyBorder="1" applyAlignment="1">
      <alignment horizontal="center" vertical="center"/>
    </xf>
    <xf numFmtId="0" fontId="6" fillId="2" borderId="79" xfId="0" applyNumberFormat="1" applyFont="1" applyFill="1" applyBorder="1" applyAlignment="1">
      <alignment horizontal="left" vertical="center" indent="1"/>
    </xf>
    <xf numFmtId="49" fontId="6" fillId="2" borderId="46" xfId="0" applyNumberFormat="1" applyFont="1" applyFill="1" applyBorder="1" applyAlignment="1">
      <alignment horizontal="left" vertical="center" indent="1"/>
    </xf>
    <xf numFmtId="0" fontId="6" fillId="2" borderId="86" xfId="0" applyNumberFormat="1" applyFont="1" applyFill="1" applyBorder="1" applyAlignment="1">
      <alignment horizontal="left" vertical="center" indent="1"/>
    </xf>
    <xf numFmtId="0" fontId="6" fillId="2" borderId="10" xfId="0" applyNumberFormat="1" applyFont="1" applyFill="1" applyBorder="1" applyAlignment="1">
      <alignment horizontal="left" vertical="center" indent="1"/>
    </xf>
    <xf numFmtId="0" fontId="6" fillId="2" borderId="73" xfId="0" applyNumberFormat="1" applyFont="1" applyFill="1" applyBorder="1" applyAlignment="1">
      <alignment horizontal="left" vertical="center" indent="1"/>
    </xf>
    <xf numFmtId="0" fontId="6" fillId="0" borderId="26" xfId="0" applyNumberFormat="1" applyFont="1" applyFill="1" applyBorder="1" applyAlignment="1">
      <alignment horizontal="left" vertical="center" indent="1"/>
    </xf>
    <xf numFmtId="49" fontId="6" fillId="0" borderId="42" xfId="0" applyNumberFormat="1" applyFont="1" applyFill="1" applyBorder="1" applyAlignment="1">
      <alignment horizontal="left" vertical="center" indent="1"/>
    </xf>
    <xf numFmtId="49" fontId="6" fillId="2" borderId="21" xfId="1" applyNumberFormat="1" applyFont="1" applyFill="1" applyBorder="1" applyAlignment="1">
      <alignment horizontal="center" vertical="center"/>
    </xf>
    <xf numFmtId="49" fontId="6" fillId="2" borderId="25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left" vertical="center" indent="1"/>
    </xf>
    <xf numFmtId="49" fontId="6" fillId="0" borderId="94" xfId="1" applyNumberFormat="1" applyFont="1" applyFill="1" applyBorder="1" applyAlignment="1">
      <alignment horizontal="left" vertical="center" indent="1"/>
    </xf>
    <xf numFmtId="0" fontId="6" fillId="0" borderId="25" xfId="1" applyNumberFormat="1" applyFont="1" applyFill="1" applyBorder="1" applyAlignment="1">
      <alignment horizontal="left" vertical="center" indent="1"/>
    </xf>
    <xf numFmtId="49" fontId="6" fillId="0" borderId="93" xfId="1" applyNumberFormat="1" applyFont="1" applyFill="1" applyBorder="1" applyAlignment="1">
      <alignment horizontal="left" vertical="center" indent="1"/>
    </xf>
    <xf numFmtId="0" fontId="6" fillId="0" borderId="87" xfId="0" applyNumberFormat="1" applyFont="1" applyFill="1" applyBorder="1" applyAlignment="1">
      <alignment horizontal="left" vertical="center" indent="1"/>
    </xf>
    <xf numFmtId="179" fontId="6" fillId="0" borderId="101" xfId="1" applyNumberFormat="1" applyFont="1" applyFill="1" applyBorder="1" applyAlignment="1">
      <alignment horizontal="left" vertical="center" indent="1"/>
    </xf>
    <xf numFmtId="179" fontId="6" fillId="0" borderId="94" xfId="1" applyNumberFormat="1" applyFont="1" applyFill="1" applyBorder="1" applyAlignment="1">
      <alignment horizontal="left" vertical="center" indent="1"/>
    </xf>
    <xf numFmtId="0" fontId="6" fillId="0" borderId="83" xfId="1" applyNumberFormat="1" applyFont="1" applyFill="1" applyBorder="1" applyAlignment="1">
      <alignment horizontal="left" vertical="center" indent="1"/>
    </xf>
    <xf numFmtId="0" fontId="6" fillId="2" borderId="54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6" fillId="2" borderId="81" xfId="1" applyFont="1" applyFill="1" applyBorder="1" applyAlignment="1">
      <alignment horizontal="center" vertical="center"/>
    </xf>
    <xf numFmtId="186" fontId="6" fillId="2" borderId="83" xfId="1" applyNumberFormat="1" applyFont="1" applyFill="1" applyBorder="1" applyAlignment="1">
      <alignment horizontal="left" vertical="center" indent="1"/>
    </xf>
    <xf numFmtId="186" fontId="6" fillId="2" borderId="93" xfId="1" applyNumberFormat="1" applyFont="1" applyFill="1" applyBorder="1" applyAlignment="1">
      <alignment horizontal="left" vertical="center" indent="1"/>
    </xf>
    <xf numFmtId="0" fontId="6" fillId="2" borderId="104" xfId="1" applyFont="1" applyFill="1" applyBorder="1" applyAlignment="1">
      <alignment horizontal="left" vertical="center"/>
    </xf>
    <xf numFmtId="0" fontId="6" fillId="2" borderId="105" xfId="1" applyFont="1" applyFill="1" applyBorder="1" applyAlignment="1">
      <alignment horizontal="left" vertical="center"/>
    </xf>
    <xf numFmtId="0" fontId="6" fillId="2" borderId="104" xfId="1" applyFont="1" applyFill="1" applyBorder="1" applyAlignment="1">
      <alignment vertical="center" shrinkToFit="1"/>
    </xf>
    <xf numFmtId="0" fontId="6" fillId="2" borderId="106" xfId="1" applyFont="1" applyFill="1" applyBorder="1" applyAlignment="1">
      <alignment vertical="center" shrinkToFit="1"/>
    </xf>
    <xf numFmtId="0" fontId="6" fillId="2" borderId="107" xfId="0" applyNumberFormat="1" applyFont="1" applyFill="1" applyBorder="1" applyAlignment="1">
      <alignment horizontal="left" vertical="center" indent="1"/>
    </xf>
    <xf numFmtId="49" fontId="6" fillId="2" borderId="105" xfId="0" applyNumberFormat="1" applyFont="1" applyFill="1" applyBorder="1" applyAlignment="1">
      <alignment horizontal="left" vertical="center" indent="1"/>
    </xf>
    <xf numFmtId="0" fontId="6" fillId="2" borderId="104" xfId="0" applyNumberFormat="1" applyFont="1" applyFill="1" applyBorder="1" applyAlignment="1">
      <alignment horizontal="left" vertical="center" indent="1"/>
    </xf>
    <xf numFmtId="0" fontId="6" fillId="2" borderId="23" xfId="0" applyFont="1" applyFill="1" applyBorder="1" applyAlignment="1">
      <alignment horizontal="left" vertical="center" indent="1"/>
    </xf>
    <xf numFmtId="0" fontId="6" fillId="0" borderId="25" xfId="1" applyFont="1" applyFill="1" applyBorder="1" applyAlignment="1">
      <alignment horizontal="left" vertical="center"/>
    </xf>
    <xf numFmtId="0" fontId="6" fillId="0" borderId="96" xfId="1" applyFont="1" applyFill="1" applyBorder="1" applyAlignment="1">
      <alignment horizontal="left" vertical="center"/>
    </xf>
    <xf numFmtId="0" fontId="6" fillId="2" borderId="63" xfId="1" applyFont="1" applyFill="1" applyBorder="1" applyAlignment="1">
      <alignment horizontal="left" vertical="center"/>
    </xf>
    <xf numFmtId="186" fontId="6" fillId="2" borderId="10" xfId="1" applyNumberFormat="1" applyFont="1" applyFill="1" applyBorder="1" applyAlignment="1">
      <alignment horizontal="left" vertical="center" indent="1"/>
    </xf>
    <xf numFmtId="186" fontId="6" fillId="2" borderId="46" xfId="1" applyNumberFormat="1" applyFont="1" applyFill="1" applyBorder="1" applyAlignment="1">
      <alignment horizontal="left" vertical="center" indent="1"/>
    </xf>
    <xf numFmtId="179" fontId="6" fillId="2" borderId="23" xfId="0" applyNumberFormat="1" applyFont="1" applyFill="1" applyBorder="1" applyAlignment="1">
      <alignment horizontal="left" vertical="center" indent="1"/>
    </xf>
    <xf numFmtId="179" fontId="6" fillId="2" borderId="92" xfId="0" applyNumberFormat="1" applyFont="1" applyFill="1" applyBorder="1" applyAlignment="1">
      <alignment horizontal="left" vertical="center" indent="1"/>
    </xf>
    <xf numFmtId="189" fontId="0" fillId="2" borderId="15" xfId="0" applyNumberFormat="1" applyFont="1" applyFill="1" applyBorder="1" applyAlignment="1">
      <alignment horizontal="left" vertical="center" indent="1"/>
    </xf>
    <xf numFmtId="189" fontId="0" fillId="2" borderId="7" xfId="0" applyNumberFormat="1" applyFont="1" applyFill="1" applyBorder="1" applyAlignment="1">
      <alignment horizontal="left" vertical="center" indent="1"/>
    </xf>
    <xf numFmtId="189" fontId="0" fillId="2" borderId="30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2" fontId="0" fillId="0" borderId="7" xfId="0" applyNumberFormat="1" applyFont="1" applyFill="1" applyBorder="1" applyAlignment="1">
      <alignment horizontal="left" vertical="center" indent="1"/>
    </xf>
    <xf numFmtId="2" fontId="0" fillId="0" borderId="14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84" fontId="0" fillId="2" borderId="75" xfId="0" applyNumberFormat="1" applyFont="1" applyFill="1" applyBorder="1" applyAlignment="1">
      <alignment horizontal="center"/>
    </xf>
    <xf numFmtId="184" fontId="0" fillId="2" borderId="76" xfId="0" applyNumberFormat="1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left" vertical="center" indent="1"/>
    </xf>
    <xf numFmtId="2" fontId="0" fillId="0" borderId="15" xfId="0" applyNumberFormat="1" applyFont="1" applyFill="1" applyBorder="1" applyAlignment="1">
      <alignment horizontal="left" vertical="center" indent="1"/>
    </xf>
    <xf numFmtId="179" fontId="0" fillId="0" borderId="7" xfId="0" applyNumberFormat="1" applyFont="1" applyFill="1" applyBorder="1" applyAlignment="1">
      <alignment horizontal="left" vertical="center" indent="1"/>
    </xf>
    <xf numFmtId="179" fontId="0" fillId="0" borderId="14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193" fontId="0" fillId="2" borderId="15" xfId="0" applyNumberFormat="1" applyFont="1" applyFill="1" applyBorder="1" applyAlignment="1">
      <alignment horizontal="left" vertical="center" indent="1"/>
    </xf>
    <xf numFmtId="193" fontId="0" fillId="2" borderId="7" xfId="0" applyNumberFormat="1" applyFont="1" applyFill="1" applyBorder="1" applyAlignment="1">
      <alignment horizontal="left" vertical="center" indent="1"/>
    </xf>
    <xf numFmtId="193" fontId="0" fillId="2" borderId="14" xfId="0" applyNumberFormat="1" applyFont="1" applyFill="1" applyBorder="1" applyAlignment="1">
      <alignment horizontal="left" vertical="center" indent="1"/>
    </xf>
    <xf numFmtId="189" fontId="0" fillId="2" borderId="14" xfId="0" applyNumberFormat="1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5" fontId="0" fillId="2" borderId="13" xfId="0" applyNumberFormat="1" applyFont="1" applyFill="1" applyBorder="1" applyAlignment="1">
      <alignment horizontal="center" vertical="center" wrapText="1"/>
    </xf>
    <xf numFmtId="185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184" fontId="0" fillId="2" borderId="10" xfId="0" applyNumberFormat="1" applyFont="1" applyFill="1" applyBorder="1" applyAlignment="1">
      <alignment horizontal="center" vertical="top"/>
    </xf>
    <xf numFmtId="184" fontId="0" fillId="2" borderId="46" xfId="0" applyNumberFormat="1" applyFont="1" applyFill="1" applyBorder="1" applyAlignment="1">
      <alignment horizontal="center" vertical="top"/>
    </xf>
    <xf numFmtId="179" fontId="0" fillId="0" borderId="15" xfId="0" applyNumberFormat="1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left" vertical="center" indent="1"/>
    </xf>
    <xf numFmtId="49" fontId="0" fillId="2" borderId="14" xfId="0" applyNumberFormat="1" applyFont="1" applyFill="1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176" fontId="0" fillId="2" borderId="14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/>
    </xf>
    <xf numFmtId="0" fontId="0" fillId="2" borderId="7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0" fillId="2" borderId="46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shrinkToFit="1"/>
    </xf>
    <xf numFmtId="0" fontId="0" fillId="2" borderId="48" xfId="0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left" vertical="center" indent="1"/>
    </xf>
    <xf numFmtId="176" fontId="0" fillId="0" borderId="14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shrinkToFi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indent="1"/>
    </xf>
    <xf numFmtId="0" fontId="0" fillId="2" borderId="7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57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 wrapText="1"/>
    </xf>
    <xf numFmtId="185" fontId="0" fillId="0" borderId="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</cellXfs>
  <cellStyles count="9">
    <cellStyle name="ハイパーリンク 2" xfId="4"/>
    <cellStyle name="ハイパーリンク 3" xfId="5"/>
    <cellStyle name="標準" xfId="0" builtinId="0"/>
    <cellStyle name="標準 2" xfId="3"/>
    <cellStyle name="標準 2 2" xfId="6"/>
    <cellStyle name="標準 3" xfId="7"/>
    <cellStyle name="標準 4" xfId="8"/>
    <cellStyle name="標準_○18-02ダイオH18調査結果(大気)" xfId="1"/>
    <cellStyle name="標準_成分ﾊﾟﾀｰﾝ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T52"/>
  <sheetViews>
    <sheetView tabSelected="1" view="pageBreakPreview" zoomScale="75" zoomScaleNormal="75" zoomScaleSheetLayoutView="75" workbookViewId="0"/>
  </sheetViews>
  <sheetFormatPr defaultColWidth="9" defaultRowHeight="32.25" customHeight="1" x14ac:dyDescent="0.15"/>
  <cols>
    <col min="1" max="1" width="2.5" style="1" customWidth="1"/>
    <col min="2" max="2" width="2.875" style="1" bestFit="1" customWidth="1"/>
    <col min="3" max="3" width="3.5" style="1" bestFit="1" customWidth="1"/>
    <col min="4" max="4" width="16.375" style="1" customWidth="1"/>
    <col min="5" max="5" width="12.625" style="1" customWidth="1"/>
    <col min="6" max="6" width="17.875" style="1" customWidth="1"/>
    <col min="7" max="7" width="14.75" style="1" customWidth="1"/>
    <col min="8" max="8" width="1.5" style="1" customWidth="1"/>
    <col min="9" max="9" width="14.125" style="1" customWidth="1"/>
    <col min="10" max="10" width="15.625" style="1" customWidth="1"/>
    <col min="11" max="11" width="0.625" style="1" customWidth="1"/>
    <col min="12" max="12" width="14.875" style="1" customWidth="1"/>
    <col min="13" max="13" width="15.625" style="1" customWidth="1"/>
    <col min="14" max="14" width="15.625" style="4" customWidth="1"/>
    <col min="15" max="15" width="10.75" style="3" customWidth="1"/>
    <col min="16" max="16" width="2.5" style="1" customWidth="1"/>
    <col min="17" max="16384" width="9" style="1"/>
  </cols>
  <sheetData>
    <row r="1" spans="2:20" ht="32.25" customHeight="1" x14ac:dyDescent="0.15">
      <c r="B1" s="440" t="s">
        <v>334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2:20" ht="27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4" t="s">
        <v>67</v>
      </c>
    </row>
    <row r="3" spans="2:20" ht="32.25" customHeight="1" thickBot="1" x14ac:dyDescent="0.2">
      <c r="B3" s="454" t="s">
        <v>0</v>
      </c>
      <c r="C3" s="415" t="s">
        <v>1</v>
      </c>
      <c r="D3" s="419" t="s">
        <v>121</v>
      </c>
      <c r="E3" s="420"/>
      <c r="F3" s="420"/>
      <c r="G3" s="421"/>
      <c r="H3" s="451" t="s">
        <v>2</v>
      </c>
      <c r="I3" s="452"/>
      <c r="J3" s="452"/>
      <c r="K3" s="452"/>
      <c r="L3" s="452"/>
      <c r="M3" s="452"/>
      <c r="N3" s="453"/>
      <c r="O3" s="446" t="s">
        <v>3</v>
      </c>
    </row>
    <row r="4" spans="2:20" ht="32.25" customHeight="1" thickBot="1" x14ac:dyDescent="0.2">
      <c r="B4" s="455"/>
      <c r="C4" s="416"/>
      <c r="D4" s="422" t="s">
        <v>4</v>
      </c>
      <c r="E4" s="456"/>
      <c r="F4" s="422" t="s">
        <v>5</v>
      </c>
      <c r="G4" s="423"/>
      <c r="H4" s="472" t="s">
        <v>6</v>
      </c>
      <c r="I4" s="456"/>
      <c r="J4" s="398" t="s">
        <v>7</v>
      </c>
      <c r="K4" s="422" t="s">
        <v>8</v>
      </c>
      <c r="L4" s="456"/>
      <c r="M4" s="399" t="s">
        <v>9</v>
      </c>
      <c r="N4" s="51" t="s">
        <v>10</v>
      </c>
      <c r="O4" s="447"/>
    </row>
    <row r="5" spans="2:20" ht="32.25" customHeight="1" x14ac:dyDescent="0.15">
      <c r="B5" s="401" t="s">
        <v>11</v>
      </c>
      <c r="C5" s="35">
        <v>1</v>
      </c>
      <c r="D5" s="407" t="s">
        <v>13</v>
      </c>
      <c r="E5" s="408"/>
      <c r="F5" s="424" t="s">
        <v>75</v>
      </c>
      <c r="G5" s="425"/>
      <c r="H5" s="473">
        <v>1.4E-2</v>
      </c>
      <c r="I5" s="474"/>
      <c r="J5" s="316">
        <v>8.8000000000000005E-3</v>
      </c>
      <c r="K5" s="505">
        <v>1.0999999999999999E-2</v>
      </c>
      <c r="L5" s="474"/>
      <c r="M5" s="105">
        <v>1.2999999999999999E-2</v>
      </c>
      <c r="N5" s="106">
        <f t="shared" ref="N5:N39" si="0">AVERAGE(H5:M5)</f>
        <v>1.1699999999999999E-2</v>
      </c>
      <c r="O5" s="448" t="s">
        <v>12</v>
      </c>
      <c r="S5" s="280"/>
      <c r="T5" s="387"/>
    </row>
    <row r="6" spans="2:20" ht="32.25" customHeight="1" x14ac:dyDescent="0.15">
      <c r="B6" s="402"/>
      <c r="C6" s="36">
        <v>2</v>
      </c>
      <c r="D6" s="409" t="s">
        <v>162</v>
      </c>
      <c r="E6" s="410"/>
      <c r="F6" s="426" t="s">
        <v>151</v>
      </c>
      <c r="G6" s="427"/>
      <c r="H6" s="475">
        <v>9.1999999999999998E-3</v>
      </c>
      <c r="I6" s="476"/>
      <c r="J6" s="317">
        <v>9.7000000000000003E-3</v>
      </c>
      <c r="K6" s="506">
        <v>5.4000000000000003E-3</v>
      </c>
      <c r="L6" s="476"/>
      <c r="M6" s="318">
        <v>9.7999999999999997E-3</v>
      </c>
      <c r="N6" s="319">
        <f t="shared" si="0"/>
        <v>8.5250000000000013E-3</v>
      </c>
      <c r="O6" s="449"/>
    </row>
    <row r="7" spans="2:20" ht="32.25" customHeight="1" x14ac:dyDescent="0.15">
      <c r="B7" s="402"/>
      <c r="C7" s="36">
        <v>3</v>
      </c>
      <c r="D7" s="409" t="s">
        <v>74</v>
      </c>
      <c r="E7" s="410"/>
      <c r="F7" s="426" t="s">
        <v>76</v>
      </c>
      <c r="G7" s="427"/>
      <c r="H7" s="477">
        <v>2.9000000000000001E-2</v>
      </c>
      <c r="I7" s="478"/>
      <c r="J7" s="107">
        <v>6.2E-2</v>
      </c>
      <c r="K7" s="507">
        <v>1.4999999999999999E-2</v>
      </c>
      <c r="L7" s="478"/>
      <c r="M7" s="109">
        <v>1.4999999999999999E-2</v>
      </c>
      <c r="N7" s="108">
        <f t="shared" si="0"/>
        <v>3.0249999999999999E-2</v>
      </c>
      <c r="O7" s="449"/>
      <c r="P7" s="4"/>
      <c r="Q7" s="4"/>
    </row>
    <row r="8" spans="2:20" ht="32.25" customHeight="1" x14ac:dyDescent="0.15">
      <c r="B8" s="402"/>
      <c r="C8" s="37">
        <v>4</v>
      </c>
      <c r="D8" s="457" t="s">
        <v>163</v>
      </c>
      <c r="E8" s="458"/>
      <c r="F8" s="428" t="s">
        <v>77</v>
      </c>
      <c r="G8" s="429"/>
      <c r="H8" s="479">
        <v>1.2E-2</v>
      </c>
      <c r="I8" s="480"/>
      <c r="J8" s="110">
        <v>1.2E-2</v>
      </c>
      <c r="K8" s="508">
        <v>7.6E-3</v>
      </c>
      <c r="L8" s="509"/>
      <c r="M8" s="111">
        <v>1.2999999999999999E-2</v>
      </c>
      <c r="N8" s="112">
        <f t="shared" si="0"/>
        <v>1.115E-2</v>
      </c>
      <c r="O8" s="450"/>
    </row>
    <row r="9" spans="2:20" ht="32.25" customHeight="1" x14ac:dyDescent="0.15">
      <c r="B9" s="402"/>
      <c r="C9" s="38">
        <v>5</v>
      </c>
      <c r="D9" s="434" t="s">
        <v>21</v>
      </c>
      <c r="E9" s="435"/>
      <c r="F9" s="430" t="s">
        <v>22</v>
      </c>
      <c r="G9" s="431"/>
      <c r="H9" s="497" t="s">
        <v>212</v>
      </c>
      <c r="I9" s="498"/>
      <c r="J9" s="358">
        <v>0.01</v>
      </c>
      <c r="K9" s="529" t="s">
        <v>212</v>
      </c>
      <c r="L9" s="498"/>
      <c r="M9" s="113">
        <v>2.3E-2</v>
      </c>
      <c r="N9" s="114">
        <f t="shared" si="0"/>
        <v>1.6500000000000001E-2</v>
      </c>
      <c r="O9" s="444" t="s">
        <v>14</v>
      </c>
    </row>
    <row r="10" spans="2:20" ht="32.25" customHeight="1" x14ac:dyDescent="0.15">
      <c r="B10" s="402"/>
      <c r="C10" s="39">
        <v>6</v>
      </c>
      <c r="D10" s="457" t="s">
        <v>23</v>
      </c>
      <c r="E10" s="458"/>
      <c r="F10" s="428" t="s">
        <v>24</v>
      </c>
      <c r="G10" s="429"/>
      <c r="H10" s="499" t="s">
        <v>212</v>
      </c>
      <c r="I10" s="500"/>
      <c r="J10" s="110">
        <v>1.6E-2</v>
      </c>
      <c r="K10" s="530" t="s">
        <v>212</v>
      </c>
      <c r="L10" s="500"/>
      <c r="M10" s="111">
        <v>2.1999999999999999E-2</v>
      </c>
      <c r="N10" s="112">
        <f t="shared" si="0"/>
        <v>1.9E-2</v>
      </c>
      <c r="O10" s="445"/>
    </row>
    <row r="11" spans="2:20" ht="32.25" customHeight="1" thickBot="1" x14ac:dyDescent="0.2">
      <c r="B11" s="403"/>
      <c r="C11" s="20">
        <v>7</v>
      </c>
      <c r="D11" s="417" t="s">
        <v>90</v>
      </c>
      <c r="E11" s="418"/>
      <c r="F11" s="432" t="s">
        <v>26</v>
      </c>
      <c r="G11" s="433"/>
      <c r="H11" s="495" t="s">
        <v>236</v>
      </c>
      <c r="I11" s="496"/>
      <c r="J11" s="115">
        <v>2.5000000000000001E-2</v>
      </c>
      <c r="K11" s="531" t="s">
        <v>236</v>
      </c>
      <c r="L11" s="532"/>
      <c r="M11" s="115">
        <v>0.03</v>
      </c>
      <c r="N11" s="116">
        <f t="shared" si="0"/>
        <v>2.75E-2</v>
      </c>
      <c r="O11" s="117" t="s">
        <v>15</v>
      </c>
    </row>
    <row r="12" spans="2:20" ht="32.25" customHeight="1" x14ac:dyDescent="0.15">
      <c r="B12" s="402" t="s">
        <v>29</v>
      </c>
      <c r="C12" s="35">
        <v>8</v>
      </c>
      <c r="D12" s="407" t="s">
        <v>30</v>
      </c>
      <c r="E12" s="408"/>
      <c r="F12" s="424" t="s">
        <v>31</v>
      </c>
      <c r="G12" s="425"/>
      <c r="H12" s="501">
        <v>5.1999999999999998E-3</v>
      </c>
      <c r="I12" s="502"/>
      <c r="J12" s="364">
        <v>6.4999999999999997E-3</v>
      </c>
      <c r="K12" s="533">
        <v>2.1999999999999999E-2</v>
      </c>
      <c r="L12" s="534"/>
      <c r="M12" s="364">
        <v>7.6E-3</v>
      </c>
      <c r="N12" s="365">
        <f t="shared" si="0"/>
        <v>1.0324999999999999E-2</v>
      </c>
      <c r="O12" s="582" t="s">
        <v>16</v>
      </c>
    </row>
    <row r="13" spans="2:20" ht="32.25" customHeight="1" x14ac:dyDescent="0.15">
      <c r="B13" s="402"/>
      <c r="C13" s="36">
        <v>9</v>
      </c>
      <c r="D13" s="409" t="s">
        <v>32</v>
      </c>
      <c r="E13" s="410"/>
      <c r="F13" s="426" t="s">
        <v>33</v>
      </c>
      <c r="G13" s="427"/>
      <c r="H13" s="485">
        <v>0.02</v>
      </c>
      <c r="I13" s="486"/>
      <c r="J13" s="366">
        <v>7.9000000000000008E-3</v>
      </c>
      <c r="K13" s="528">
        <v>1.0999999999999999E-2</v>
      </c>
      <c r="L13" s="486"/>
      <c r="M13" s="367">
        <v>4.2000000000000003E-2</v>
      </c>
      <c r="N13" s="368">
        <f t="shared" si="0"/>
        <v>2.0225E-2</v>
      </c>
      <c r="O13" s="583"/>
      <c r="P13" s="4"/>
      <c r="Q13" s="4"/>
    </row>
    <row r="14" spans="2:20" ht="32.25" customHeight="1" x14ac:dyDescent="0.15">
      <c r="B14" s="402"/>
      <c r="C14" s="39">
        <v>10</v>
      </c>
      <c r="D14" s="362" t="s">
        <v>327</v>
      </c>
      <c r="E14" s="363"/>
      <c r="F14" s="428" t="s">
        <v>328</v>
      </c>
      <c r="G14" s="429"/>
      <c r="H14" s="585">
        <v>7.1000000000000004E-3</v>
      </c>
      <c r="I14" s="586"/>
      <c r="J14" s="118">
        <v>0.01</v>
      </c>
      <c r="K14" s="359"/>
      <c r="L14" s="360">
        <v>2.9000000000000001E-2</v>
      </c>
      <c r="M14" s="118">
        <v>1.4999999999999999E-2</v>
      </c>
      <c r="N14" s="361">
        <v>1.4999999999999999E-2</v>
      </c>
      <c r="O14" s="584"/>
      <c r="P14" s="4"/>
      <c r="Q14" s="4"/>
    </row>
    <row r="15" spans="2:20" ht="32.25" customHeight="1" thickBot="1" x14ac:dyDescent="0.2">
      <c r="B15" s="402"/>
      <c r="C15" s="20">
        <v>11</v>
      </c>
      <c r="D15" s="411" t="s">
        <v>34</v>
      </c>
      <c r="E15" s="412"/>
      <c r="F15" s="465" t="s">
        <v>152</v>
      </c>
      <c r="G15" s="466"/>
      <c r="H15" s="487">
        <v>5.1000000000000004E-3</v>
      </c>
      <c r="I15" s="488"/>
      <c r="J15" s="285">
        <v>5.8999999999999999E-3</v>
      </c>
      <c r="K15" s="598">
        <v>4.8999999999999998E-3</v>
      </c>
      <c r="L15" s="599"/>
      <c r="M15" s="285">
        <v>6.4999999999999997E-3</v>
      </c>
      <c r="N15" s="312">
        <f t="shared" si="0"/>
        <v>5.5999999999999991E-3</v>
      </c>
      <c r="O15" s="119" t="s">
        <v>17</v>
      </c>
      <c r="P15" s="4"/>
      <c r="Q15" s="4"/>
    </row>
    <row r="16" spans="2:20" s="4" customFormat="1" ht="32.25" customHeight="1" x14ac:dyDescent="0.15">
      <c r="B16" s="401" t="s">
        <v>35</v>
      </c>
      <c r="C16" s="288">
        <v>12</v>
      </c>
      <c r="D16" s="413" t="s">
        <v>244</v>
      </c>
      <c r="E16" s="414"/>
      <c r="F16" s="436" t="s">
        <v>245</v>
      </c>
      <c r="G16" s="437"/>
      <c r="H16" s="489">
        <v>2.1000000000000001E-2</v>
      </c>
      <c r="I16" s="490"/>
      <c r="J16" s="306">
        <v>0.01</v>
      </c>
      <c r="K16" s="569">
        <v>9.7999999999999997E-3</v>
      </c>
      <c r="L16" s="490"/>
      <c r="M16" s="304">
        <v>0.01</v>
      </c>
      <c r="N16" s="127">
        <f t="shared" si="0"/>
        <v>1.2700000000000001E-2</v>
      </c>
      <c r="O16" s="305" t="s">
        <v>266</v>
      </c>
    </row>
    <row r="17" spans="2:17" s="4" customFormat="1" ht="32.25" customHeight="1" x14ac:dyDescent="0.15">
      <c r="B17" s="402"/>
      <c r="C17" s="48">
        <v>13</v>
      </c>
      <c r="D17" s="587" t="s">
        <v>98</v>
      </c>
      <c r="E17" s="588"/>
      <c r="F17" s="589" t="s">
        <v>150</v>
      </c>
      <c r="G17" s="590"/>
      <c r="H17" s="591">
        <v>1.6E-2</v>
      </c>
      <c r="I17" s="592"/>
      <c r="J17" s="302">
        <v>1.0999999999999999E-2</v>
      </c>
      <c r="K17" s="593">
        <v>7.7000000000000002E-3</v>
      </c>
      <c r="L17" s="592"/>
      <c r="M17" s="350">
        <v>8.6E-3</v>
      </c>
      <c r="N17" s="303">
        <f t="shared" ref="N17" si="1">AVERAGE(H17:M17)</f>
        <v>1.0825000000000001E-2</v>
      </c>
      <c r="O17" s="441" t="s">
        <v>243</v>
      </c>
    </row>
    <row r="18" spans="2:17" s="4" customFormat="1" ht="32.25" customHeight="1" x14ac:dyDescent="0.15">
      <c r="B18" s="402"/>
      <c r="C18" s="42">
        <v>14</v>
      </c>
      <c r="D18" s="409" t="s">
        <v>99</v>
      </c>
      <c r="E18" s="410"/>
      <c r="F18" s="426" t="s">
        <v>100</v>
      </c>
      <c r="G18" s="427"/>
      <c r="H18" s="491">
        <v>2.4E-2</v>
      </c>
      <c r="I18" s="492"/>
      <c r="J18" s="120">
        <v>1.2E-2</v>
      </c>
      <c r="K18" s="600">
        <v>0.01</v>
      </c>
      <c r="L18" s="601"/>
      <c r="M18" s="208">
        <v>1.4999999999999999E-2</v>
      </c>
      <c r="N18" s="108">
        <f t="shared" si="0"/>
        <v>1.5250000000000001E-2</v>
      </c>
      <c r="O18" s="441"/>
    </row>
    <row r="19" spans="2:17" s="4" customFormat="1" ht="32.25" customHeight="1" thickBot="1" x14ac:dyDescent="0.2">
      <c r="B19" s="403"/>
      <c r="C19" s="45">
        <v>15</v>
      </c>
      <c r="D19" s="503" t="s">
        <v>72</v>
      </c>
      <c r="E19" s="504"/>
      <c r="F19" s="438" t="s">
        <v>73</v>
      </c>
      <c r="G19" s="439"/>
      <c r="H19" s="493">
        <v>1.9E-2</v>
      </c>
      <c r="I19" s="494"/>
      <c r="J19" s="209">
        <v>1.2999999999999999E-2</v>
      </c>
      <c r="K19" s="567">
        <v>1.2999999999999999E-2</v>
      </c>
      <c r="L19" s="494"/>
      <c r="M19" s="210">
        <v>2.9000000000000001E-2</v>
      </c>
      <c r="N19" s="121">
        <f t="shared" si="0"/>
        <v>1.8499999999999999E-2</v>
      </c>
      <c r="O19" s="405"/>
      <c r="P19" s="1"/>
      <c r="Q19" s="1"/>
    </row>
    <row r="20" spans="2:17" s="4" customFormat="1" ht="32.25" customHeight="1" x14ac:dyDescent="0.15">
      <c r="B20" s="401" t="s">
        <v>36</v>
      </c>
      <c r="C20" s="40">
        <v>16</v>
      </c>
      <c r="D20" s="407" t="s">
        <v>37</v>
      </c>
      <c r="E20" s="408"/>
      <c r="F20" s="424" t="s">
        <v>38</v>
      </c>
      <c r="G20" s="425"/>
      <c r="H20" s="481" t="s">
        <v>208</v>
      </c>
      <c r="I20" s="482"/>
      <c r="J20" s="211">
        <v>7.7999999999999996E-3</v>
      </c>
      <c r="K20" s="572" t="s">
        <v>209</v>
      </c>
      <c r="L20" s="482"/>
      <c r="M20" s="212">
        <v>6.4000000000000001E-2</v>
      </c>
      <c r="N20" s="106">
        <f t="shared" si="0"/>
        <v>3.5900000000000001E-2</v>
      </c>
      <c r="O20" s="443" t="s">
        <v>18</v>
      </c>
      <c r="P20" s="1"/>
      <c r="Q20" s="1"/>
    </row>
    <row r="21" spans="2:17" ht="32.25" customHeight="1" x14ac:dyDescent="0.15">
      <c r="B21" s="402"/>
      <c r="C21" s="44">
        <v>17</v>
      </c>
      <c r="D21" s="457" t="s">
        <v>68</v>
      </c>
      <c r="E21" s="458"/>
      <c r="F21" s="428" t="s">
        <v>39</v>
      </c>
      <c r="G21" s="429"/>
      <c r="H21" s="483" t="s">
        <v>208</v>
      </c>
      <c r="I21" s="484"/>
      <c r="J21" s="213">
        <v>1.2999999999999999E-2</v>
      </c>
      <c r="K21" s="573" t="s">
        <v>209</v>
      </c>
      <c r="L21" s="484"/>
      <c r="M21" s="214">
        <v>2.3E-2</v>
      </c>
      <c r="N21" s="122">
        <f t="shared" si="0"/>
        <v>1.7999999999999999E-2</v>
      </c>
      <c r="O21" s="442"/>
    </row>
    <row r="22" spans="2:17" ht="32.25" customHeight="1" x14ac:dyDescent="0.15">
      <c r="B22" s="402"/>
      <c r="C22" s="21">
        <v>18</v>
      </c>
      <c r="D22" s="434" t="s">
        <v>231</v>
      </c>
      <c r="E22" s="435"/>
      <c r="F22" s="430" t="s">
        <v>207</v>
      </c>
      <c r="G22" s="431"/>
      <c r="H22" s="579">
        <v>1.4999999999999999E-2</v>
      </c>
      <c r="I22" s="580"/>
      <c r="J22" s="246">
        <v>6.1999999999999998E-3</v>
      </c>
      <c r="K22" s="574">
        <v>2.1999999999999999E-2</v>
      </c>
      <c r="L22" s="575"/>
      <c r="M22" s="247">
        <v>9.9000000000000008E-3</v>
      </c>
      <c r="N22" s="248">
        <f t="shared" si="0"/>
        <v>1.3275E-2</v>
      </c>
      <c r="O22" s="404" t="s">
        <v>20</v>
      </c>
    </row>
    <row r="23" spans="2:17" ht="32.25" customHeight="1" x14ac:dyDescent="0.15">
      <c r="B23" s="402"/>
      <c r="C23" s="46">
        <v>19</v>
      </c>
      <c r="D23" s="459" t="s">
        <v>232</v>
      </c>
      <c r="E23" s="460"/>
      <c r="F23" s="428" t="s">
        <v>230</v>
      </c>
      <c r="G23" s="429"/>
      <c r="H23" s="581">
        <v>1.2E-2</v>
      </c>
      <c r="I23" s="577"/>
      <c r="J23" s="249">
        <v>8.6999999999999994E-3</v>
      </c>
      <c r="K23" s="576">
        <v>1.7999999999999999E-2</v>
      </c>
      <c r="L23" s="577"/>
      <c r="M23" s="250">
        <v>2.1999999999999999E-2</v>
      </c>
      <c r="N23" s="251">
        <f t="shared" si="0"/>
        <v>1.5174999999999999E-2</v>
      </c>
      <c r="O23" s="442"/>
      <c r="Q23" s="4"/>
    </row>
    <row r="24" spans="2:17" ht="32.25" customHeight="1" x14ac:dyDescent="0.15">
      <c r="B24" s="402"/>
      <c r="C24" s="400">
        <v>20</v>
      </c>
      <c r="D24" s="434" t="s">
        <v>101</v>
      </c>
      <c r="E24" s="435"/>
      <c r="F24" s="430" t="s">
        <v>149</v>
      </c>
      <c r="G24" s="431"/>
      <c r="H24" s="561">
        <v>8.3000000000000001E-3</v>
      </c>
      <c r="I24" s="542"/>
      <c r="J24" s="219">
        <v>1.0999999999999999E-2</v>
      </c>
      <c r="K24" s="541">
        <v>1.2999999999999999E-2</v>
      </c>
      <c r="L24" s="542"/>
      <c r="M24" s="215">
        <v>1.2999999999999999E-2</v>
      </c>
      <c r="N24" s="114">
        <f t="shared" si="0"/>
        <v>1.1324999999999998E-2</v>
      </c>
      <c r="O24" s="404" t="s">
        <v>19</v>
      </c>
    </row>
    <row r="25" spans="2:17" ht="32.25" customHeight="1" thickBot="1" x14ac:dyDescent="0.2">
      <c r="B25" s="403"/>
      <c r="C25" s="50">
        <v>21</v>
      </c>
      <c r="D25" s="411" t="s">
        <v>102</v>
      </c>
      <c r="E25" s="412"/>
      <c r="F25" s="465" t="s">
        <v>103</v>
      </c>
      <c r="G25" s="466"/>
      <c r="H25" s="565">
        <v>1.4E-2</v>
      </c>
      <c r="I25" s="566"/>
      <c r="J25" s="209">
        <v>9.4000000000000004E-3</v>
      </c>
      <c r="K25" s="568">
        <v>2.5000000000000001E-2</v>
      </c>
      <c r="L25" s="566"/>
      <c r="M25" s="210">
        <v>5.2999999999999999E-2</v>
      </c>
      <c r="N25" s="121">
        <f t="shared" si="0"/>
        <v>2.5349999999999998E-2</v>
      </c>
      <c r="O25" s="405"/>
      <c r="P25" s="4"/>
      <c r="Q25" s="4"/>
    </row>
    <row r="26" spans="2:17" s="4" customFormat="1" ht="32.25" customHeight="1" x14ac:dyDescent="0.15">
      <c r="B26" s="401" t="s">
        <v>40</v>
      </c>
      <c r="C26" s="77">
        <v>22</v>
      </c>
      <c r="D26" s="413" t="s">
        <v>104</v>
      </c>
      <c r="E26" s="414"/>
      <c r="F26" s="436" t="s">
        <v>154</v>
      </c>
      <c r="G26" s="437"/>
      <c r="H26" s="489">
        <v>9.5999999999999992E-3</v>
      </c>
      <c r="I26" s="490"/>
      <c r="J26" s="204">
        <v>8.2000000000000007E-3</v>
      </c>
      <c r="K26" s="569">
        <v>1.2999999999999999E-2</v>
      </c>
      <c r="L26" s="490"/>
      <c r="M26" s="205">
        <v>1.7000000000000001E-2</v>
      </c>
      <c r="N26" s="127">
        <f t="shared" si="0"/>
        <v>1.1950000000000001E-2</v>
      </c>
      <c r="O26" s="128" t="s">
        <v>19</v>
      </c>
      <c r="P26" s="1"/>
      <c r="Q26" s="1"/>
    </row>
    <row r="27" spans="2:17" ht="32.25" customHeight="1" x14ac:dyDescent="0.15">
      <c r="B27" s="402"/>
      <c r="C27" s="48">
        <v>23</v>
      </c>
      <c r="D27" s="469" t="s">
        <v>41</v>
      </c>
      <c r="E27" s="470"/>
      <c r="F27" s="461" t="s">
        <v>155</v>
      </c>
      <c r="G27" s="462"/>
      <c r="H27" s="578">
        <v>8.3999999999999995E-3</v>
      </c>
      <c r="I27" s="571"/>
      <c r="J27" s="241">
        <v>1.2E-2</v>
      </c>
      <c r="K27" s="570">
        <v>1.4E-2</v>
      </c>
      <c r="L27" s="571"/>
      <c r="M27" s="242">
        <v>1.2999999999999999E-2</v>
      </c>
      <c r="N27" s="243">
        <f t="shared" si="0"/>
        <v>1.1849999999999999E-2</v>
      </c>
      <c r="O27" s="244" t="s">
        <v>25</v>
      </c>
      <c r="P27" s="4"/>
      <c r="Q27" s="4"/>
    </row>
    <row r="28" spans="2:17" ht="32.25" customHeight="1" x14ac:dyDescent="0.15">
      <c r="B28" s="402"/>
      <c r="C28" s="43">
        <v>24</v>
      </c>
      <c r="D28" s="467" t="s">
        <v>204</v>
      </c>
      <c r="E28" s="468"/>
      <c r="F28" s="463" t="s">
        <v>205</v>
      </c>
      <c r="G28" s="464"/>
      <c r="H28" s="564" t="s">
        <v>208</v>
      </c>
      <c r="I28" s="550"/>
      <c r="J28" s="206">
        <v>2.4E-2</v>
      </c>
      <c r="K28" s="549" t="s">
        <v>208</v>
      </c>
      <c r="L28" s="550"/>
      <c r="M28" s="207">
        <v>2.1999999999999999E-2</v>
      </c>
      <c r="N28" s="123">
        <f t="shared" si="0"/>
        <v>2.3E-2</v>
      </c>
      <c r="O28" s="129" t="s">
        <v>27</v>
      </c>
    </row>
    <row r="29" spans="2:17" s="4" customFormat="1" ht="32.25" customHeight="1" x14ac:dyDescent="0.15">
      <c r="B29" s="402"/>
      <c r="C29" s="49">
        <v>25</v>
      </c>
      <c r="D29" s="467" t="s">
        <v>164</v>
      </c>
      <c r="E29" s="468"/>
      <c r="F29" s="463" t="s">
        <v>156</v>
      </c>
      <c r="G29" s="464"/>
      <c r="H29" s="562">
        <v>1.4999999999999999E-2</v>
      </c>
      <c r="I29" s="563"/>
      <c r="J29" s="206">
        <v>9.7000000000000003E-3</v>
      </c>
      <c r="K29" s="547">
        <v>1.6E-2</v>
      </c>
      <c r="L29" s="548"/>
      <c r="M29" s="286">
        <v>2.1000000000000001E-2</v>
      </c>
      <c r="N29" s="123">
        <f t="shared" si="0"/>
        <v>1.5425000000000001E-2</v>
      </c>
      <c r="O29" s="124" t="s">
        <v>19</v>
      </c>
      <c r="P29" s="1"/>
      <c r="Q29" s="1"/>
    </row>
    <row r="30" spans="2:17" ht="32.25" customHeight="1" x14ac:dyDescent="0.15">
      <c r="B30" s="402"/>
      <c r="C30" s="43">
        <v>26</v>
      </c>
      <c r="D30" s="467" t="s">
        <v>93</v>
      </c>
      <c r="E30" s="468"/>
      <c r="F30" s="463" t="s">
        <v>153</v>
      </c>
      <c r="G30" s="464"/>
      <c r="H30" s="564" t="s">
        <v>213</v>
      </c>
      <c r="I30" s="550"/>
      <c r="J30" s="287">
        <v>1.0999999999999999E-2</v>
      </c>
      <c r="K30" s="549" t="s">
        <v>214</v>
      </c>
      <c r="L30" s="550"/>
      <c r="M30" s="207">
        <v>2.5000000000000001E-2</v>
      </c>
      <c r="N30" s="123">
        <f t="shared" si="0"/>
        <v>1.8000000000000002E-2</v>
      </c>
      <c r="O30" s="124" t="s">
        <v>28</v>
      </c>
    </row>
    <row r="31" spans="2:17" ht="32.25" customHeight="1" x14ac:dyDescent="0.15">
      <c r="B31" s="402"/>
      <c r="C31" s="49">
        <v>27</v>
      </c>
      <c r="D31" s="469" t="s">
        <v>242</v>
      </c>
      <c r="E31" s="470"/>
      <c r="F31" s="461" t="s">
        <v>43</v>
      </c>
      <c r="G31" s="462"/>
      <c r="H31" s="557">
        <v>1.4E-2</v>
      </c>
      <c r="I31" s="552"/>
      <c r="J31" s="241">
        <v>0.16</v>
      </c>
      <c r="K31" s="551">
        <v>3.7999999999999999E-2</v>
      </c>
      <c r="L31" s="552"/>
      <c r="M31" s="242">
        <v>1.4E-2</v>
      </c>
      <c r="N31" s="243">
        <f t="shared" si="0"/>
        <v>5.6500000000000009E-2</v>
      </c>
      <c r="O31" s="245" t="s">
        <v>42</v>
      </c>
    </row>
    <row r="32" spans="2:17" ht="32.25" customHeight="1" x14ac:dyDescent="0.15">
      <c r="B32" s="402"/>
      <c r="C32" s="43">
        <v>28</v>
      </c>
      <c r="D32" s="461" t="s">
        <v>44</v>
      </c>
      <c r="E32" s="471"/>
      <c r="F32" s="461" t="s">
        <v>45</v>
      </c>
      <c r="G32" s="462"/>
      <c r="H32" s="558" t="s">
        <v>208</v>
      </c>
      <c r="I32" s="554"/>
      <c r="J32" s="276">
        <v>7.1999999999999998E-3</v>
      </c>
      <c r="K32" s="553" t="s">
        <v>208</v>
      </c>
      <c r="L32" s="554"/>
      <c r="M32" s="242">
        <v>1.6E-2</v>
      </c>
      <c r="N32" s="243">
        <f t="shared" si="0"/>
        <v>1.1599999999999999E-2</v>
      </c>
      <c r="O32" s="284" t="s">
        <v>46</v>
      </c>
    </row>
    <row r="33" spans="2:17" ht="32.25" customHeight="1" thickBot="1" x14ac:dyDescent="0.2">
      <c r="B33" s="403"/>
      <c r="C33" s="47">
        <v>29</v>
      </c>
      <c r="D33" s="417" t="s">
        <v>48</v>
      </c>
      <c r="E33" s="418"/>
      <c r="F33" s="432" t="s">
        <v>70</v>
      </c>
      <c r="G33" s="433"/>
      <c r="H33" s="559">
        <v>8.9999999999999993E-3</v>
      </c>
      <c r="I33" s="560"/>
      <c r="J33" s="216">
        <v>1.0999999999999999E-2</v>
      </c>
      <c r="K33" s="555">
        <v>1.2E-2</v>
      </c>
      <c r="L33" s="556"/>
      <c r="M33" s="203">
        <v>1.2E-2</v>
      </c>
      <c r="N33" s="125">
        <f t="shared" si="0"/>
        <v>1.0999999999999999E-2</v>
      </c>
      <c r="O33" s="126" t="s">
        <v>47</v>
      </c>
    </row>
    <row r="34" spans="2:17" ht="32.25" customHeight="1" x14ac:dyDescent="0.15">
      <c r="B34" s="401" t="s">
        <v>49</v>
      </c>
      <c r="C34" s="41">
        <v>30</v>
      </c>
      <c r="D34" s="409" t="s">
        <v>69</v>
      </c>
      <c r="E34" s="410"/>
      <c r="F34" s="426" t="s">
        <v>233</v>
      </c>
      <c r="G34" s="427"/>
      <c r="H34" s="514">
        <v>8.6999999999999994E-3</v>
      </c>
      <c r="I34" s="515"/>
      <c r="J34" s="217">
        <v>9.4000000000000004E-3</v>
      </c>
      <c r="K34" s="536">
        <v>0.01</v>
      </c>
      <c r="L34" s="537"/>
      <c r="M34" s="208">
        <v>1.2E-2</v>
      </c>
      <c r="N34" s="108">
        <f t="shared" si="0"/>
        <v>1.0024999999999999E-2</v>
      </c>
      <c r="O34" s="441" t="s">
        <v>317</v>
      </c>
      <c r="Q34" s="4"/>
    </row>
    <row r="35" spans="2:17" ht="32.25" customHeight="1" x14ac:dyDescent="0.15">
      <c r="B35" s="402"/>
      <c r="C35" s="44">
        <v>31</v>
      </c>
      <c r="D35" s="595" t="s">
        <v>255</v>
      </c>
      <c r="E35" s="596"/>
      <c r="F35" s="522" t="s">
        <v>256</v>
      </c>
      <c r="G35" s="523"/>
      <c r="H35" s="516">
        <v>8.0000000000000002E-3</v>
      </c>
      <c r="I35" s="517"/>
      <c r="J35" s="218">
        <v>7.4999999999999997E-3</v>
      </c>
      <c r="K35" s="538">
        <v>7.4000000000000003E-3</v>
      </c>
      <c r="L35" s="539"/>
      <c r="M35" s="214">
        <v>1.9E-2</v>
      </c>
      <c r="N35" s="122">
        <f t="shared" si="0"/>
        <v>1.0475E-2</v>
      </c>
      <c r="O35" s="442"/>
      <c r="Q35" s="4"/>
    </row>
    <row r="36" spans="2:17" ht="32.25" customHeight="1" x14ac:dyDescent="0.15">
      <c r="B36" s="402"/>
      <c r="C36" s="48">
        <v>32</v>
      </c>
      <c r="D36" s="467" t="s">
        <v>91</v>
      </c>
      <c r="E36" s="597"/>
      <c r="F36" s="524" t="s">
        <v>97</v>
      </c>
      <c r="G36" s="525"/>
      <c r="H36" s="518" t="s">
        <v>208</v>
      </c>
      <c r="I36" s="519"/>
      <c r="J36" s="206">
        <v>5.8999999999999999E-3</v>
      </c>
      <c r="K36" s="540" t="s">
        <v>209</v>
      </c>
      <c r="L36" s="519"/>
      <c r="M36" s="207">
        <v>2.5000000000000001E-2</v>
      </c>
      <c r="N36" s="123">
        <f>AVERAGE(H36:M36)</f>
        <v>1.545E-2</v>
      </c>
      <c r="O36" s="176" t="s">
        <v>92</v>
      </c>
      <c r="Q36" s="4"/>
    </row>
    <row r="37" spans="2:17" s="4" customFormat="1" ht="32.25" customHeight="1" x14ac:dyDescent="0.15">
      <c r="B37" s="402"/>
      <c r="C37" s="49">
        <v>33</v>
      </c>
      <c r="D37" s="434" t="s">
        <v>105</v>
      </c>
      <c r="E37" s="435"/>
      <c r="F37" s="430" t="s">
        <v>106</v>
      </c>
      <c r="G37" s="431"/>
      <c r="H37" s="520">
        <v>8.0000000000000002E-3</v>
      </c>
      <c r="I37" s="521"/>
      <c r="J37" s="219">
        <v>6.4999999999999997E-3</v>
      </c>
      <c r="K37" s="541">
        <v>1.2999999999999999E-2</v>
      </c>
      <c r="L37" s="542"/>
      <c r="M37" s="215">
        <v>1.7999999999999999E-2</v>
      </c>
      <c r="N37" s="114">
        <f t="shared" si="0"/>
        <v>1.1375E-2</v>
      </c>
      <c r="O37" s="404" t="s">
        <v>19</v>
      </c>
      <c r="P37" s="1"/>
    </row>
    <row r="38" spans="2:17" s="4" customFormat="1" ht="32.25" customHeight="1" x14ac:dyDescent="0.15">
      <c r="B38" s="402"/>
      <c r="C38" s="41">
        <v>34</v>
      </c>
      <c r="D38" s="409" t="s">
        <v>107</v>
      </c>
      <c r="E38" s="410"/>
      <c r="F38" s="426" t="s">
        <v>108</v>
      </c>
      <c r="G38" s="427"/>
      <c r="H38" s="543">
        <v>7.6E-3</v>
      </c>
      <c r="I38" s="544"/>
      <c r="J38" s="217">
        <v>6.3E-3</v>
      </c>
      <c r="K38" s="594">
        <v>9.1000000000000004E-3</v>
      </c>
      <c r="L38" s="544"/>
      <c r="M38" s="208">
        <v>1.4999999999999999E-2</v>
      </c>
      <c r="N38" s="319">
        <f>AVERAGE(H38:M38)</f>
        <v>9.4999999999999998E-3</v>
      </c>
      <c r="O38" s="441"/>
      <c r="P38" s="1"/>
      <c r="Q38" s="1"/>
    </row>
    <row r="39" spans="2:17" s="4" customFormat="1" ht="32.25" customHeight="1" thickBot="1" x14ac:dyDescent="0.2">
      <c r="B39" s="403"/>
      <c r="C39" s="50">
        <v>35</v>
      </c>
      <c r="D39" s="526" t="s">
        <v>109</v>
      </c>
      <c r="E39" s="527"/>
      <c r="F39" s="438" t="s">
        <v>110</v>
      </c>
      <c r="G39" s="439"/>
      <c r="H39" s="545">
        <v>7.0000000000000001E-3</v>
      </c>
      <c r="I39" s="546"/>
      <c r="J39" s="209">
        <v>7.1999999999999998E-3</v>
      </c>
      <c r="K39" s="567">
        <v>6.3E-3</v>
      </c>
      <c r="L39" s="494"/>
      <c r="M39" s="388">
        <v>7.0000000000000001E-3</v>
      </c>
      <c r="N39" s="356">
        <f t="shared" si="0"/>
        <v>6.875E-3</v>
      </c>
      <c r="O39" s="405"/>
      <c r="P39" s="1"/>
      <c r="Q39" s="1"/>
    </row>
    <row r="40" spans="2:17" ht="22.5" customHeight="1" x14ac:dyDescent="0.15">
      <c r="B40" s="2"/>
      <c r="C40" s="2"/>
      <c r="D40" s="22"/>
      <c r="E40" s="22"/>
      <c r="F40" s="2"/>
      <c r="G40" s="2"/>
      <c r="H40" s="2"/>
      <c r="I40" s="2"/>
      <c r="J40" s="2"/>
      <c r="K40" s="2"/>
      <c r="L40" s="2"/>
      <c r="M40" s="2"/>
      <c r="N40" s="2"/>
      <c r="O40" s="21"/>
    </row>
    <row r="41" spans="2:17" ht="25.5" customHeight="1" x14ac:dyDescent="0.15">
      <c r="B41" s="2"/>
      <c r="C41" s="2"/>
      <c r="D41" s="187" t="s">
        <v>224</v>
      </c>
      <c r="E41" s="510" t="s">
        <v>225</v>
      </c>
      <c r="F41" s="511"/>
      <c r="G41" s="512" t="s">
        <v>224</v>
      </c>
      <c r="H41" s="513"/>
      <c r="I41" s="512" t="s">
        <v>225</v>
      </c>
      <c r="J41" s="535"/>
      <c r="K41" s="513"/>
      <c r="L41" s="2"/>
      <c r="M41" s="2"/>
      <c r="N41" s="2"/>
      <c r="O41" s="21"/>
    </row>
    <row r="42" spans="2:17" ht="26.25" customHeight="1" x14ac:dyDescent="0.15">
      <c r="B42" s="4"/>
      <c r="C42" s="2"/>
      <c r="D42" s="186" t="s">
        <v>226</v>
      </c>
      <c r="E42" s="510" t="s">
        <v>246</v>
      </c>
      <c r="F42" s="511"/>
      <c r="G42" s="512" t="s">
        <v>228</v>
      </c>
      <c r="H42" s="513"/>
      <c r="I42" s="512" t="s">
        <v>248</v>
      </c>
      <c r="J42" s="535"/>
      <c r="K42" s="513"/>
      <c r="L42" s="5"/>
      <c r="M42" s="23"/>
      <c r="N42" s="6"/>
      <c r="O42" s="24"/>
    </row>
    <row r="43" spans="2:17" ht="26.25" customHeight="1" x14ac:dyDescent="0.15">
      <c r="B43" s="4"/>
      <c r="C43" s="2"/>
      <c r="D43" s="186" t="s">
        <v>227</v>
      </c>
      <c r="E43" s="510" t="s">
        <v>247</v>
      </c>
      <c r="F43" s="511"/>
      <c r="G43" s="512" t="s">
        <v>229</v>
      </c>
      <c r="H43" s="513"/>
      <c r="I43" s="512" t="s">
        <v>265</v>
      </c>
      <c r="J43" s="535"/>
      <c r="K43" s="513"/>
      <c r="L43" s="5"/>
      <c r="M43" s="5"/>
      <c r="O43" s="25"/>
    </row>
    <row r="44" spans="2:17" ht="9.75" customHeight="1" x14ac:dyDescent="0.15">
      <c r="B44" s="4"/>
      <c r="C44" s="2"/>
      <c r="D44" s="4"/>
      <c r="E44" s="4"/>
      <c r="F44" s="2"/>
      <c r="G44" s="2"/>
      <c r="H44" s="21"/>
      <c r="I44" s="21"/>
      <c r="J44" s="21"/>
      <c r="K44" s="21"/>
      <c r="L44" s="5"/>
      <c r="M44" s="5"/>
      <c r="O44" s="25"/>
    </row>
    <row r="45" spans="2:17" ht="17.25" customHeight="1" x14ac:dyDescent="0.15">
      <c r="B45" s="4"/>
      <c r="C45" s="2"/>
      <c r="D45" s="406" t="s">
        <v>324</v>
      </c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</row>
    <row r="46" spans="2:17" ht="21" customHeight="1" x14ac:dyDescent="0.15">
      <c r="B46" s="4"/>
      <c r="C46" s="4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</row>
    <row r="49" ht="27" customHeight="1" x14ac:dyDescent="0.15"/>
    <row r="50" ht="27" customHeight="1" x14ac:dyDescent="0.15"/>
    <row r="51" ht="27" customHeight="1" x14ac:dyDescent="0.15"/>
    <row r="52" ht="67.5" customHeight="1" x14ac:dyDescent="0.15"/>
  </sheetData>
  <mergeCells count="173">
    <mergeCell ref="O12:O14"/>
    <mergeCell ref="F14:G14"/>
    <mergeCell ref="H14:I14"/>
    <mergeCell ref="D17:E17"/>
    <mergeCell ref="F17:G17"/>
    <mergeCell ref="H17:I17"/>
    <mergeCell ref="K17:L17"/>
    <mergeCell ref="O17:O19"/>
    <mergeCell ref="K38:L38"/>
    <mergeCell ref="D34:E34"/>
    <mergeCell ref="D35:E35"/>
    <mergeCell ref="D36:E36"/>
    <mergeCell ref="F33:G33"/>
    <mergeCell ref="F34:G34"/>
    <mergeCell ref="F26:G26"/>
    <mergeCell ref="K15:L15"/>
    <mergeCell ref="K16:L16"/>
    <mergeCell ref="K18:L18"/>
    <mergeCell ref="K19:L19"/>
    <mergeCell ref="F20:G20"/>
    <mergeCell ref="F21:G21"/>
    <mergeCell ref="F31:G31"/>
    <mergeCell ref="F32:G32"/>
    <mergeCell ref="F15:G15"/>
    <mergeCell ref="K39:L39"/>
    <mergeCell ref="I41:K41"/>
    <mergeCell ref="I42:K42"/>
    <mergeCell ref="K25:L25"/>
    <mergeCell ref="K26:L26"/>
    <mergeCell ref="K27:L27"/>
    <mergeCell ref="K28:L28"/>
    <mergeCell ref="K20:L20"/>
    <mergeCell ref="K21:L21"/>
    <mergeCell ref="K22:L22"/>
    <mergeCell ref="K23:L23"/>
    <mergeCell ref="K24:L24"/>
    <mergeCell ref="H27:I27"/>
    <mergeCell ref="H28:I28"/>
    <mergeCell ref="H22:I22"/>
    <mergeCell ref="H23:I23"/>
    <mergeCell ref="K9:L9"/>
    <mergeCell ref="K10:L10"/>
    <mergeCell ref="K11:L11"/>
    <mergeCell ref="K12:L12"/>
    <mergeCell ref="I43:K43"/>
    <mergeCell ref="K34:L34"/>
    <mergeCell ref="K35:L35"/>
    <mergeCell ref="K36:L36"/>
    <mergeCell ref="K37:L37"/>
    <mergeCell ref="H38:I38"/>
    <mergeCell ref="H39:I39"/>
    <mergeCell ref="K29:L29"/>
    <mergeCell ref="K30:L30"/>
    <mergeCell ref="K31:L31"/>
    <mergeCell ref="K32:L32"/>
    <mergeCell ref="K33:L33"/>
    <mergeCell ref="H31:I31"/>
    <mergeCell ref="H32:I32"/>
    <mergeCell ref="H33:I33"/>
    <mergeCell ref="H24:I24"/>
    <mergeCell ref="H29:I29"/>
    <mergeCell ref="H30:I30"/>
    <mergeCell ref="H25:I25"/>
    <mergeCell ref="H26:I26"/>
    <mergeCell ref="K4:L4"/>
    <mergeCell ref="K5:L5"/>
    <mergeCell ref="K6:L6"/>
    <mergeCell ref="K7:L7"/>
    <mergeCell ref="K8:L8"/>
    <mergeCell ref="E41:F41"/>
    <mergeCell ref="E42:F42"/>
    <mergeCell ref="E43:F43"/>
    <mergeCell ref="G41:H41"/>
    <mergeCell ref="G42:H42"/>
    <mergeCell ref="G43:H43"/>
    <mergeCell ref="H34:I34"/>
    <mergeCell ref="H35:I35"/>
    <mergeCell ref="H36:I36"/>
    <mergeCell ref="H37:I37"/>
    <mergeCell ref="F35:G35"/>
    <mergeCell ref="F36:G36"/>
    <mergeCell ref="F37:G37"/>
    <mergeCell ref="F38:G38"/>
    <mergeCell ref="F39:G39"/>
    <mergeCell ref="D37:E37"/>
    <mergeCell ref="D38:E38"/>
    <mergeCell ref="D39:E39"/>
    <mergeCell ref="K13:L13"/>
    <mergeCell ref="D31:E31"/>
    <mergeCell ref="D32:E32"/>
    <mergeCell ref="D25:E25"/>
    <mergeCell ref="D26:E26"/>
    <mergeCell ref="D27:E27"/>
    <mergeCell ref="H4:I4"/>
    <mergeCell ref="H5:I5"/>
    <mergeCell ref="H6:I6"/>
    <mergeCell ref="H7:I7"/>
    <mergeCell ref="H8:I8"/>
    <mergeCell ref="H20:I20"/>
    <mergeCell ref="H21:I21"/>
    <mergeCell ref="H13:I13"/>
    <mergeCell ref="H15:I15"/>
    <mergeCell ref="H16:I16"/>
    <mergeCell ref="H18:I18"/>
    <mergeCell ref="H19:I19"/>
    <mergeCell ref="H11:I11"/>
    <mergeCell ref="H9:I9"/>
    <mergeCell ref="H10:I10"/>
    <mergeCell ref="H12:I12"/>
    <mergeCell ref="D19:E19"/>
    <mergeCell ref="D20:E20"/>
    <mergeCell ref="D21:E21"/>
    <mergeCell ref="D22:E22"/>
    <mergeCell ref="D23:E23"/>
    <mergeCell ref="F27:G27"/>
    <mergeCell ref="F28:G28"/>
    <mergeCell ref="F29:G29"/>
    <mergeCell ref="F30:G30"/>
    <mergeCell ref="F25:G25"/>
    <mergeCell ref="D28:E28"/>
    <mergeCell ref="D29:E29"/>
    <mergeCell ref="F22:G22"/>
    <mergeCell ref="F23:G23"/>
    <mergeCell ref="F24:G24"/>
    <mergeCell ref="D30:E30"/>
    <mergeCell ref="F16:G16"/>
    <mergeCell ref="F18:G18"/>
    <mergeCell ref="F19:G19"/>
    <mergeCell ref="B1:O1"/>
    <mergeCell ref="O37:O39"/>
    <mergeCell ref="O34:O35"/>
    <mergeCell ref="O20:O21"/>
    <mergeCell ref="O22:O23"/>
    <mergeCell ref="O9:O10"/>
    <mergeCell ref="O3:O4"/>
    <mergeCell ref="O5:O8"/>
    <mergeCell ref="B26:B33"/>
    <mergeCell ref="B16:B19"/>
    <mergeCell ref="H3:N3"/>
    <mergeCell ref="B3:B4"/>
    <mergeCell ref="B5:B11"/>
    <mergeCell ref="B12:B15"/>
    <mergeCell ref="D4:E4"/>
    <mergeCell ref="D5:E5"/>
    <mergeCell ref="D6:E6"/>
    <mergeCell ref="D7:E7"/>
    <mergeCell ref="D8:E8"/>
    <mergeCell ref="D9:E9"/>
    <mergeCell ref="D10:E10"/>
    <mergeCell ref="B34:B39"/>
    <mergeCell ref="O24:O25"/>
    <mergeCell ref="D45:O46"/>
    <mergeCell ref="D12:E12"/>
    <mergeCell ref="D13:E13"/>
    <mergeCell ref="D15:E15"/>
    <mergeCell ref="D16:E16"/>
    <mergeCell ref="D18:E18"/>
    <mergeCell ref="C3:C4"/>
    <mergeCell ref="B20:B25"/>
    <mergeCell ref="D11:E11"/>
    <mergeCell ref="D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D24:E24"/>
    <mergeCell ref="D33:E33"/>
  </mergeCells>
  <phoneticPr fontId="5"/>
  <printOptions horizontalCentered="1"/>
  <pageMargins left="0.59055118110236227" right="0.39370078740157483" top="0.78740157480314965" bottom="0.31496062992125984" header="0.43307086614173229" footer="0.23622047244094491"/>
  <pageSetup paperSize="9" scale="57" firstPageNumber="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27"/>
  <sheetViews>
    <sheetView view="pageBreakPreview" zoomScale="115" zoomScaleNormal="75" zoomScaleSheetLayoutView="115" workbookViewId="0"/>
  </sheetViews>
  <sheetFormatPr defaultColWidth="9" defaultRowHeight="13.5" x14ac:dyDescent="0.15"/>
  <cols>
    <col min="1" max="1" width="2.5" style="8" customWidth="1"/>
    <col min="2" max="3" width="4.875" style="8" customWidth="1"/>
    <col min="4" max="4" width="11" style="8" bestFit="1" customWidth="1"/>
    <col min="5" max="5" width="27.75" style="8" bestFit="1" customWidth="1"/>
    <col min="6" max="6" width="8.75" style="8" customWidth="1"/>
    <col min="7" max="7" width="8.75" style="18" customWidth="1"/>
    <col min="8" max="8" width="22.5" style="8" customWidth="1"/>
    <col min="9" max="9" width="11.625" style="8" customWidth="1"/>
    <col min="10" max="10" width="2.375" style="16" customWidth="1"/>
    <col min="11" max="11" width="9" style="16"/>
    <col min="12" max="12" width="11.875" style="16" customWidth="1"/>
    <col min="13" max="21" width="9" style="16"/>
    <col min="22" max="16384" width="9" style="8"/>
  </cols>
  <sheetData>
    <row r="1" spans="1:16" ht="28.5" customHeight="1" x14ac:dyDescent="0.15">
      <c r="A1" s="16"/>
      <c r="B1" s="673" t="s">
        <v>335</v>
      </c>
      <c r="C1" s="673"/>
      <c r="D1" s="673"/>
      <c r="E1" s="673"/>
      <c r="F1" s="673"/>
      <c r="G1" s="673"/>
      <c r="H1" s="673"/>
      <c r="I1" s="673"/>
    </row>
    <row r="2" spans="1:16" ht="15" thickBot="1" x14ac:dyDescent="0.2">
      <c r="A2" s="16"/>
      <c r="B2" s="11"/>
      <c r="C2" s="19"/>
      <c r="D2" s="19"/>
      <c r="E2" s="19"/>
      <c r="F2" s="10"/>
      <c r="G2" s="33"/>
      <c r="H2" s="9"/>
      <c r="I2" s="32" t="s">
        <v>96</v>
      </c>
    </row>
    <row r="3" spans="1:16" ht="15.75" customHeight="1" x14ac:dyDescent="0.15">
      <c r="A3" s="16"/>
      <c r="B3" s="653" t="s">
        <v>56</v>
      </c>
      <c r="C3" s="679" t="s">
        <v>80</v>
      </c>
      <c r="D3" s="679" t="s">
        <v>122</v>
      </c>
      <c r="E3" s="679"/>
      <c r="F3" s="674" t="s">
        <v>123</v>
      </c>
      <c r="G3" s="675"/>
      <c r="H3" s="655" t="s">
        <v>124</v>
      </c>
      <c r="I3" s="659" t="s">
        <v>125</v>
      </c>
    </row>
    <row r="4" spans="1:16" ht="15.75" customHeight="1" thickBot="1" x14ac:dyDescent="0.2">
      <c r="A4" s="16"/>
      <c r="B4" s="654"/>
      <c r="C4" s="680"/>
      <c r="D4" s="130" t="s">
        <v>84</v>
      </c>
      <c r="E4" s="130" t="s">
        <v>85</v>
      </c>
      <c r="F4" s="676" t="s">
        <v>215</v>
      </c>
      <c r="G4" s="677"/>
      <c r="H4" s="656"/>
      <c r="I4" s="660"/>
      <c r="M4" s="281"/>
    </row>
    <row r="5" spans="1:16" ht="15.75" customHeight="1" x14ac:dyDescent="0.15">
      <c r="A5" s="16"/>
      <c r="B5" s="268">
        <v>1</v>
      </c>
      <c r="C5" s="274"/>
      <c r="D5" s="132" t="s">
        <v>78</v>
      </c>
      <c r="E5" s="133" t="s">
        <v>132</v>
      </c>
      <c r="F5" s="352">
        <v>7.4999999999999997E-2</v>
      </c>
      <c r="G5" s="196"/>
      <c r="H5" s="181">
        <v>44484</v>
      </c>
      <c r="I5" s="269" t="s">
        <v>79</v>
      </c>
      <c r="K5" s="62"/>
      <c r="L5" s="62"/>
      <c r="M5" s="14"/>
      <c r="N5" s="14"/>
      <c r="O5" s="14"/>
      <c r="P5" s="14"/>
    </row>
    <row r="6" spans="1:16" ht="15.75" customHeight="1" x14ac:dyDescent="0.15">
      <c r="A6" s="16"/>
      <c r="B6" s="622">
        <v>2</v>
      </c>
      <c r="C6" s="271"/>
      <c r="D6" s="612" t="s">
        <v>116</v>
      </c>
      <c r="E6" s="614" t="s">
        <v>133</v>
      </c>
      <c r="F6" s="666">
        <f>AVERAGE(G6:G7)</f>
        <v>0.72</v>
      </c>
      <c r="G6" s="90">
        <v>1.3</v>
      </c>
      <c r="H6" s="134">
        <v>44440</v>
      </c>
      <c r="I6" s="628" t="s">
        <v>250</v>
      </c>
      <c r="K6" s="62"/>
      <c r="L6" s="62"/>
      <c r="M6" s="14"/>
      <c r="N6" s="14"/>
      <c r="O6" s="14"/>
      <c r="P6" s="14"/>
    </row>
    <row r="7" spans="1:16" ht="15.75" customHeight="1" x14ac:dyDescent="0.15">
      <c r="A7" s="16"/>
      <c r="B7" s="622"/>
      <c r="C7" s="271"/>
      <c r="D7" s="613"/>
      <c r="E7" s="615"/>
      <c r="F7" s="672"/>
      <c r="G7" s="90">
        <v>0.14000000000000001</v>
      </c>
      <c r="H7" s="134">
        <v>44544</v>
      </c>
      <c r="I7" s="630"/>
      <c r="K7" s="62"/>
      <c r="L7" s="62"/>
      <c r="M7" s="14"/>
      <c r="N7" s="14"/>
      <c r="O7" s="14"/>
      <c r="P7" s="14"/>
    </row>
    <row r="8" spans="1:16" ht="15.75" customHeight="1" x14ac:dyDescent="0.15">
      <c r="A8" s="16"/>
      <c r="B8" s="668">
        <v>3</v>
      </c>
      <c r="C8" s="324"/>
      <c r="D8" s="664" t="s">
        <v>290</v>
      </c>
      <c r="E8" s="670" t="s">
        <v>321</v>
      </c>
      <c r="F8" s="666">
        <f>AVERAGE(G8:G9)</f>
        <v>0.25950000000000001</v>
      </c>
      <c r="G8" s="91">
        <v>0.47</v>
      </c>
      <c r="H8" s="134">
        <v>44446</v>
      </c>
      <c r="I8" s="628" t="s">
        <v>249</v>
      </c>
      <c r="K8" s="62"/>
      <c r="L8" s="62"/>
      <c r="M8" s="326"/>
      <c r="N8" s="326"/>
      <c r="O8" s="326"/>
      <c r="P8" s="326"/>
    </row>
    <row r="9" spans="1:16" ht="15.75" customHeight="1" x14ac:dyDescent="0.15">
      <c r="A9" s="16"/>
      <c r="B9" s="669"/>
      <c r="C9" s="324"/>
      <c r="D9" s="613"/>
      <c r="E9" s="671"/>
      <c r="F9" s="672"/>
      <c r="G9" s="91">
        <v>4.9000000000000002E-2</v>
      </c>
      <c r="H9" s="134">
        <v>44550</v>
      </c>
      <c r="I9" s="630"/>
      <c r="K9" s="62"/>
      <c r="L9" s="62"/>
      <c r="M9" s="326"/>
      <c r="N9" s="326"/>
      <c r="O9" s="326"/>
      <c r="P9" s="326"/>
    </row>
    <row r="10" spans="1:16" ht="15.75" customHeight="1" x14ac:dyDescent="0.15">
      <c r="A10" s="16"/>
      <c r="B10" s="290">
        <v>4</v>
      </c>
      <c r="C10" s="300"/>
      <c r="D10" s="687" t="s">
        <v>237</v>
      </c>
      <c r="E10" s="296" t="s">
        <v>263</v>
      </c>
      <c r="F10" s="202">
        <v>8.1000000000000003E-2</v>
      </c>
      <c r="G10" s="91"/>
      <c r="H10" s="134">
        <v>44475</v>
      </c>
      <c r="I10" s="628" t="s">
        <v>79</v>
      </c>
      <c r="K10" s="62"/>
      <c r="L10" s="62"/>
      <c r="M10" s="297"/>
      <c r="N10" s="297"/>
      <c r="O10" s="297"/>
      <c r="P10" s="297"/>
    </row>
    <row r="11" spans="1:16" ht="15.75" customHeight="1" x14ac:dyDescent="0.15">
      <c r="A11" s="16"/>
      <c r="B11" s="262">
        <v>5</v>
      </c>
      <c r="C11" s="271"/>
      <c r="D11" s="688"/>
      <c r="E11" s="259" t="s">
        <v>262</v>
      </c>
      <c r="F11" s="202">
        <v>7.8E-2</v>
      </c>
      <c r="G11" s="91"/>
      <c r="H11" s="134">
        <v>44475</v>
      </c>
      <c r="I11" s="629"/>
      <c r="K11" s="62"/>
      <c r="L11" s="62"/>
      <c r="M11" s="195"/>
      <c r="N11" s="195"/>
      <c r="O11" s="195"/>
      <c r="P11" s="195"/>
    </row>
    <row r="12" spans="1:16" ht="15.75" customHeight="1" x14ac:dyDescent="0.15">
      <c r="A12" s="16"/>
      <c r="B12" s="263">
        <v>6</v>
      </c>
      <c r="C12" s="271"/>
      <c r="D12" s="689"/>
      <c r="E12" s="264" t="s">
        <v>326</v>
      </c>
      <c r="F12" s="188" t="s">
        <v>260</v>
      </c>
      <c r="G12" s="55"/>
      <c r="H12" s="134">
        <v>44475</v>
      </c>
      <c r="I12" s="630"/>
      <c r="K12" s="62"/>
      <c r="L12" s="63"/>
      <c r="M12" s="14"/>
      <c r="N12" s="14"/>
      <c r="O12" s="14"/>
      <c r="P12" s="14"/>
    </row>
    <row r="13" spans="1:16" ht="15.75" customHeight="1" x14ac:dyDescent="0.15">
      <c r="A13" s="16"/>
      <c r="B13" s="609">
        <v>7</v>
      </c>
      <c r="C13" s="271"/>
      <c r="D13" s="643" t="s">
        <v>135</v>
      </c>
      <c r="E13" s="678" t="s">
        <v>165</v>
      </c>
      <c r="F13" s="640">
        <f>AVERAGE(G13:G14)</f>
        <v>0.18</v>
      </c>
      <c r="G13" s="91">
        <v>0.18</v>
      </c>
      <c r="H13" s="254">
        <v>44439</v>
      </c>
      <c r="I13" s="628" t="s">
        <v>185</v>
      </c>
      <c r="J13" s="64"/>
      <c r="K13" s="8"/>
      <c r="L13" s="63"/>
      <c r="M13" s="14"/>
      <c r="N13" s="14"/>
      <c r="O13" s="14"/>
      <c r="P13" s="14"/>
    </row>
    <row r="14" spans="1:16" ht="15.75" customHeight="1" x14ac:dyDescent="0.15">
      <c r="A14" s="16"/>
      <c r="B14" s="610"/>
      <c r="C14" s="271"/>
      <c r="D14" s="658"/>
      <c r="E14" s="678"/>
      <c r="F14" s="617"/>
      <c r="G14" s="90">
        <v>0.18</v>
      </c>
      <c r="H14" s="254">
        <v>44588</v>
      </c>
      <c r="I14" s="630"/>
      <c r="K14" s="62"/>
      <c r="L14" s="63"/>
      <c r="M14" s="14"/>
      <c r="N14" s="14"/>
      <c r="O14" s="14"/>
      <c r="P14" s="14"/>
    </row>
    <row r="15" spans="1:16" ht="15.75" customHeight="1" x14ac:dyDescent="0.15">
      <c r="A15" s="16"/>
      <c r="B15" s="298">
        <v>8</v>
      </c>
      <c r="C15" s="300"/>
      <c r="D15" s="648"/>
      <c r="E15" s="295" t="s">
        <v>261</v>
      </c>
      <c r="F15" s="351">
        <v>7.6999999999999999E-2</v>
      </c>
      <c r="G15" s="179"/>
      <c r="H15" s="254">
        <v>44475</v>
      </c>
      <c r="I15" s="292" t="s">
        <v>79</v>
      </c>
      <c r="K15" s="62"/>
      <c r="L15" s="63"/>
      <c r="M15" s="297"/>
      <c r="N15" s="297"/>
      <c r="O15" s="297"/>
      <c r="P15" s="297"/>
    </row>
    <row r="16" spans="1:16" ht="15.75" customHeight="1" x14ac:dyDescent="0.15">
      <c r="A16" s="16"/>
      <c r="B16" s="609">
        <v>9</v>
      </c>
      <c r="C16" s="271"/>
      <c r="D16" s="643" t="s">
        <v>166</v>
      </c>
      <c r="E16" s="643" t="s">
        <v>167</v>
      </c>
      <c r="F16" s="640">
        <f>AVERAGE(G16:G17)</f>
        <v>0.255</v>
      </c>
      <c r="G16" s="91">
        <v>0.24</v>
      </c>
      <c r="H16" s="254">
        <v>44439</v>
      </c>
      <c r="I16" s="628" t="s">
        <v>63</v>
      </c>
      <c r="K16" s="62"/>
      <c r="L16" s="63"/>
      <c r="M16" s="14"/>
      <c r="N16" s="14"/>
      <c r="O16" s="14"/>
      <c r="P16" s="14"/>
    </row>
    <row r="17" spans="1:16" ht="15.75" customHeight="1" x14ac:dyDescent="0.15">
      <c r="A17" s="16"/>
      <c r="B17" s="610"/>
      <c r="C17" s="271"/>
      <c r="D17" s="648"/>
      <c r="E17" s="648"/>
      <c r="F17" s="617"/>
      <c r="G17" s="91">
        <v>0.27</v>
      </c>
      <c r="H17" s="254">
        <v>44588</v>
      </c>
      <c r="I17" s="629"/>
      <c r="K17" s="62"/>
      <c r="L17" s="63"/>
      <c r="M17" s="14"/>
      <c r="N17" s="14"/>
      <c r="O17" s="14"/>
      <c r="P17" s="14"/>
    </row>
    <row r="18" spans="1:16" ht="15.75" customHeight="1" x14ac:dyDescent="0.15">
      <c r="A18" s="16"/>
      <c r="B18" s="609">
        <v>10</v>
      </c>
      <c r="C18" s="271" t="s">
        <v>195</v>
      </c>
      <c r="D18" s="643" t="s">
        <v>168</v>
      </c>
      <c r="E18" s="643" t="s">
        <v>169</v>
      </c>
      <c r="F18" s="640">
        <f>AVERAGE(G18:G19)</f>
        <v>0.20400000000000001</v>
      </c>
      <c r="G18" s="91">
        <v>6.8000000000000005E-2</v>
      </c>
      <c r="H18" s="254">
        <v>44439</v>
      </c>
      <c r="I18" s="629"/>
      <c r="K18" s="62"/>
      <c r="L18" s="63"/>
      <c r="M18" s="14"/>
      <c r="N18" s="14"/>
      <c r="O18" s="14"/>
      <c r="P18" s="14"/>
    </row>
    <row r="19" spans="1:16" ht="15.75" customHeight="1" x14ac:dyDescent="0.15">
      <c r="A19" s="16"/>
      <c r="B19" s="610"/>
      <c r="C19" s="271"/>
      <c r="D19" s="648"/>
      <c r="E19" s="648"/>
      <c r="F19" s="617"/>
      <c r="G19" s="201">
        <v>0.34</v>
      </c>
      <c r="H19" s="254">
        <v>44588</v>
      </c>
      <c r="I19" s="629"/>
      <c r="K19" s="62"/>
      <c r="L19" s="63"/>
      <c r="M19" s="14"/>
      <c r="N19" s="14"/>
      <c r="O19" s="14"/>
      <c r="P19" s="14"/>
    </row>
    <row r="20" spans="1:16" ht="15.75" customHeight="1" x14ac:dyDescent="0.15">
      <c r="A20" s="16"/>
      <c r="B20" s="609">
        <v>11</v>
      </c>
      <c r="C20" s="271"/>
      <c r="D20" s="643" t="s">
        <v>170</v>
      </c>
      <c r="E20" s="643" t="s">
        <v>171</v>
      </c>
      <c r="F20" s="663">
        <f>AVERAGE(G20:G21)</f>
        <v>5.6499999999999995E-2</v>
      </c>
      <c r="G20" s="91">
        <v>3.5999999999999997E-2</v>
      </c>
      <c r="H20" s="254">
        <v>44439</v>
      </c>
      <c r="I20" s="629"/>
      <c r="K20" s="62"/>
      <c r="L20" s="62"/>
      <c r="M20" s="14"/>
      <c r="N20" s="14"/>
      <c r="O20" s="14"/>
      <c r="P20" s="14"/>
    </row>
    <row r="21" spans="1:16" ht="15.75" customHeight="1" x14ac:dyDescent="0.15">
      <c r="A21" s="16"/>
      <c r="B21" s="610"/>
      <c r="C21" s="271"/>
      <c r="D21" s="648"/>
      <c r="E21" s="648"/>
      <c r="F21" s="642"/>
      <c r="G21" s="91">
        <v>7.6999999999999999E-2</v>
      </c>
      <c r="H21" s="254">
        <v>44588</v>
      </c>
      <c r="I21" s="629"/>
      <c r="K21" s="62"/>
      <c r="L21" s="62"/>
      <c r="M21" s="14"/>
      <c r="N21" s="14"/>
      <c r="O21" s="14"/>
      <c r="P21" s="14"/>
    </row>
    <row r="22" spans="1:16" ht="15.75" customHeight="1" x14ac:dyDescent="0.15">
      <c r="A22" s="16"/>
      <c r="B22" s="609">
        <v>12</v>
      </c>
      <c r="C22" s="271"/>
      <c r="D22" s="643" t="s">
        <v>172</v>
      </c>
      <c r="E22" s="643" t="s">
        <v>173</v>
      </c>
      <c r="F22" s="663">
        <f>AVERAGE(G22:G23)</f>
        <v>3.0499999999999999E-2</v>
      </c>
      <c r="G22" s="91">
        <v>3.3000000000000002E-2</v>
      </c>
      <c r="H22" s="254">
        <v>44439</v>
      </c>
      <c r="I22" s="629"/>
      <c r="K22" s="62"/>
      <c r="L22" s="63"/>
      <c r="M22" s="14"/>
      <c r="N22" s="14"/>
      <c r="O22" s="14"/>
      <c r="P22" s="14"/>
    </row>
    <row r="23" spans="1:16" ht="15.75" customHeight="1" x14ac:dyDescent="0.15">
      <c r="A23" s="16"/>
      <c r="B23" s="610"/>
      <c r="C23" s="271"/>
      <c r="D23" s="648"/>
      <c r="E23" s="648"/>
      <c r="F23" s="642"/>
      <c r="G23" s="91">
        <v>2.8000000000000001E-2</v>
      </c>
      <c r="H23" s="254">
        <v>44588</v>
      </c>
      <c r="I23" s="629"/>
      <c r="K23" s="62"/>
      <c r="L23" s="63"/>
      <c r="M23" s="14"/>
      <c r="N23" s="14"/>
      <c r="O23" s="14"/>
      <c r="P23" s="14"/>
    </row>
    <row r="24" spans="1:16" ht="15.75" customHeight="1" x14ac:dyDescent="0.15">
      <c r="A24" s="16"/>
      <c r="B24" s="609">
        <v>13</v>
      </c>
      <c r="C24" s="271"/>
      <c r="D24" s="643" t="s">
        <v>174</v>
      </c>
      <c r="E24" s="643" t="s">
        <v>175</v>
      </c>
      <c r="F24" s="663">
        <f>AVERAGE(G24:G25)</f>
        <v>0.06</v>
      </c>
      <c r="G24" s="91">
        <v>5.1999999999999998E-2</v>
      </c>
      <c r="H24" s="254">
        <v>44439</v>
      </c>
      <c r="I24" s="629"/>
      <c r="K24" s="62"/>
      <c r="L24" s="63"/>
      <c r="M24" s="14"/>
      <c r="N24" s="14"/>
      <c r="O24" s="14"/>
      <c r="P24" s="14"/>
    </row>
    <row r="25" spans="1:16" ht="15.75" customHeight="1" x14ac:dyDescent="0.15">
      <c r="A25" s="16"/>
      <c r="B25" s="610"/>
      <c r="C25" s="271"/>
      <c r="D25" s="648"/>
      <c r="E25" s="648"/>
      <c r="F25" s="642"/>
      <c r="G25" s="91">
        <v>6.8000000000000005E-2</v>
      </c>
      <c r="H25" s="254">
        <v>44588</v>
      </c>
      <c r="I25" s="630"/>
      <c r="K25" s="62"/>
      <c r="L25" s="63"/>
      <c r="M25" s="14"/>
      <c r="N25" s="14"/>
      <c r="O25" s="14"/>
      <c r="P25" s="14"/>
    </row>
    <row r="26" spans="1:16" ht="15.75" customHeight="1" x14ac:dyDescent="0.15">
      <c r="A26" s="16"/>
      <c r="B26" s="609">
        <v>14</v>
      </c>
      <c r="C26" s="324"/>
      <c r="D26" s="607" t="s">
        <v>291</v>
      </c>
      <c r="E26" s="605" t="s">
        <v>292</v>
      </c>
      <c r="F26" s="640">
        <f>AVERAGE(G26:G27)</f>
        <v>0.22499999999999998</v>
      </c>
      <c r="G26" s="91">
        <v>0.28999999999999998</v>
      </c>
      <c r="H26" s="252">
        <v>44439</v>
      </c>
      <c r="I26" s="628" t="s">
        <v>318</v>
      </c>
      <c r="K26" s="62"/>
      <c r="L26" s="63"/>
      <c r="M26" s="326"/>
      <c r="N26" s="326"/>
      <c r="O26" s="326"/>
      <c r="P26" s="326"/>
    </row>
    <row r="27" spans="1:16" ht="15.75" customHeight="1" x14ac:dyDescent="0.15">
      <c r="A27" s="16"/>
      <c r="B27" s="610"/>
      <c r="C27" s="324"/>
      <c r="D27" s="607"/>
      <c r="E27" s="605"/>
      <c r="F27" s="617"/>
      <c r="G27" s="91">
        <v>0.16</v>
      </c>
      <c r="H27" s="252">
        <v>44543</v>
      </c>
      <c r="I27" s="630"/>
      <c r="K27" s="62"/>
      <c r="L27" s="63"/>
      <c r="M27" s="326"/>
      <c r="N27" s="326"/>
      <c r="O27" s="326"/>
      <c r="P27" s="326"/>
    </row>
    <row r="28" spans="1:16" ht="15.75" customHeight="1" x14ac:dyDescent="0.15">
      <c r="A28" s="16"/>
      <c r="B28" s="609">
        <v>15</v>
      </c>
      <c r="C28" s="271"/>
      <c r="D28" s="612" t="s">
        <v>176</v>
      </c>
      <c r="E28" s="643" t="s">
        <v>186</v>
      </c>
      <c r="F28" s="640">
        <f>AVERAGE(G28:G29)</f>
        <v>0.61</v>
      </c>
      <c r="G28" s="253">
        <v>0.88</v>
      </c>
      <c r="H28" s="252">
        <v>44438</v>
      </c>
      <c r="I28" s="628" t="s">
        <v>187</v>
      </c>
      <c r="K28" s="62"/>
      <c r="L28" s="63"/>
      <c r="M28" s="14"/>
      <c r="N28" s="14"/>
      <c r="O28" s="14"/>
      <c r="P28" s="14"/>
    </row>
    <row r="29" spans="1:16" ht="15.75" customHeight="1" x14ac:dyDescent="0.15">
      <c r="A29" s="16"/>
      <c r="B29" s="610"/>
      <c r="C29" s="271"/>
      <c r="D29" s="613"/>
      <c r="E29" s="648"/>
      <c r="F29" s="617"/>
      <c r="G29" s="253">
        <v>0.34</v>
      </c>
      <c r="H29" s="254">
        <v>44533</v>
      </c>
      <c r="I29" s="629"/>
      <c r="K29" s="62"/>
      <c r="L29" s="63"/>
      <c r="M29" s="14"/>
      <c r="N29" s="14"/>
      <c r="O29" s="14"/>
      <c r="P29" s="14"/>
    </row>
    <row r="30" spans="1:16" ht="15.75" customHeight="1" x14ac:dyDescent="0.15">
      <c r="A30" s="16"/>
      <c r="B30" s="622">
        <v>16</v>
      </c>
      <c r="C30" s="271"/>
      <c r="D30" s="612" t="s">
        <v>158</v>
      </c>
      <c r="E30" s="643" t="s">
        <v>189</v>
      </c>
      <c r="F30" s="640">
        <f>AVERAGE(G30:G31)</f>
        <v>0.30499999999999999</v>
      </c>
      <c r="G30" s="253">
        <v>0.48</v>
      </c>
      <c r="H30" s="252">
        <v>44438</v>
      </c>
      <c r="I30" s="629"/>
      <c r="K30" s="62"/>
      <c r="L30" s="62"/>
      <c r="M30" s="14"/>
      <c r="N30" s="14"/>
      <c r="O30" s="14"/>
      <c r="P30" s="14"/>
    </row>
    <row r="31" spans="1:16" ht="15.75" customHeight="1" x14ac:dyDescent="0.15">
      <c r="A31" s="16"/>
      <c r="B31" s="622"/>
      <c r="C31" s="271"/>
      <c r="D31" s="664"/>
      <c r="E31" s="648"/>
      <c r="F31" s="617"/>
      <c r="G31" s="253">
        <v>0.13</v>
      </c>
      <c r="H31" s="254">
        <v>44533</v>
      </c>
      <c r="I31" s="630"/>
      <c r="K31" s="62"/>
      <c r="L31" s="62"/>
      <c r="M31" s="14"/>
      <c r="N31" s="14"/>
      <c r="O31" s="14"/>
      <c r="P31" s="14"/>
    </row>
    <row r="32" spans="1:16" ht="15.75" customHeight="1" x14ac:dyDescent="0.15">
      <c r="A32" s="16"/>
      <c r="B32" s="622">
        <v>17</v>
      </c>
      <c r="C32" s="138"/>
      <c r="D32" s="605" t="s">
        <v>50</v>
      </c>
      <c r="E32" s="607" t="s">
        <v>136</v>
      </c>
      <c r="F32" s="640">
        <f>AVERAGE(G32:G33)</f>
        <v>0.2</v>
      </c>
      <c r="G32" s="90">
        <v>0.27</v>
      </c>
      <c r="H32" s="134">
        <v>44439</v>
      </c>
      <c r="I32" s="628" t="s">
        <v>134</v>
      </c>
      <c r="K32" s="62"/>
      <c r="L32" s="62"/>
      <c r="M32" s="14"/>
      <c r="N32" s="14"/>
      <c r="O32" s="14"/>
      <c r="P32" s="14"/>
    </row>
    <row r="33" spans="1:21" ht="15.75" customHeight="1" x14ac:dyDescent="0.15">
      <c r="A33" s="16"/>
      <c r="B33" s="622"/>
      <c r="C33" s="138"/>
      <c r="D33" s="605"/>
      <c r="E33" s="607"/>
      <c r="F33" s="617"/>
      <c r="G33" s="90">
        <v>0.13</v>
      </c>
      <c r="H33" s="134">
        <v>44543</v>
      </c>
      <c r="I33" s="629"/>
      <c r="K33" s="62"/>
      <c r="L33" s="62"/>
      <c r="M33" s="14"/>
      <c r="N33" s="14"/>
      <c r="O33" s="14"/>
      <c r="P33" s="14"/>
    </row>
    <row r="34" spans="1:21" ht="15.75" customHeight="1" x14ac:dyDescent="0.15">
      <c r="A34" s="16"/>
      <c r="B34" s="622">
        <v>18</v>
      </c>
      <c r="C34" s="138"/>
      <c r="D34" s="605"/>
      <c r="E34" s="607" t="s">
        <v>159</v>
      </c>
      <c r="F34" s="640">
        <f>AVERAGE(G34:G35)</f>
        <v>0.33500000000000002</v>
      </c>
      <c r="G34" s="223">
        <v>0.4</v>
      </c>
      <c r="H34" s="134">
        <v>44439</v>
      </c>
      <c r="I34" s="629"/>
      <c r="K34" s="62"/>
      <c r="L34" s="62"/>
      <c r="M34" s="14"/>
      <c r="N34" s="14"/>
      <c r="O34" s="14"/>
      <c r="P34" s="14"/>
    </row>
    <row r="35" spans="1:21" ht="15.75" customHeight="1" x14ac:dyDescent="0.15">
      <c r="A35" s="16"/>
      <c r="B35" s="622"/>
      <c r="C35" s="138"/>
      <c r="D35" s="605"/>
      <c r="E35" s="607"/>
      <c r="F35" s="617"/>
      <c r="G35" s="90">
        <v>0.27</v>
      </c>
      <c r="H35" s="134">
        <v>44543</v>
      </c>
      <c r="I35" s="630"/>
      <c r="K35" s="62"/>
      <c r="L35" s="62"/>
      <c r="M35" s="14"/>
      <c r="N35" s="14"/>
      <c r="O35" s="14"/>
      <c r="P35" s="14"/>
    </row>
    <row r="36" spans="1:21" ht="15.75" customHeight="1" x14ac:dyDescent="0.15">
      <c r="A36" s="16"/>
      <c r="B36" s="263">
        <v>19</v>
      </c>
      <c r="C36" s="273" t="s">
        <v>200</v>
      </c>
      <c r="D36" s="605"/>
      <c r="E36" s="261" t="s">
        <v>137</v>
      </c>
      <c r="F36" s="221">
        <v>0.22</v>
      </c>
      <c r="G36" s="55"/>
      <c r="H36" s="134">
        <v>44501</v>
      </c>
      <c r="I36" s="92" t="s">
        <v>138</v>
      </c>
      <c r="K36" s="62"/>
      <c r="L36" s="62"/>
      <c r="M36" s="14"/>
      <c r="N36" s="14"/>
      <c r="O36" s="14"/>
      <c r="P36" s="14"/>
    </row>
    <row r="37" spans="1:21" s="329" customFormat="1" ht="15.75" customHeight="1" x14ac:dyDescent="0.15">
      <c r="A37" s="331"/>
      <c r="B37" s="609">
        <v>20</v>
      </c>
      <c r="C37" s="348"/>
      <c r="D37" s="607" t="s">
        <v>293</v>
      </c>
      <c r="E37" s="605" t="s">
        <v>294</v>
      </c>
      <c r="F37" s="640">
        <f>AVERAGE(G37:G38)</f>
        <v>0.40500000000000003</v>
      </c>
      <c r="G37" s="90">
        <v>0.54</v>
      </c>
      <c r="H37" s="134">
        <v>44439</v>
      </c>
      <c r="I37" s="628" t="s">
        <v>134</v>
      </c>
      <c r="J37" s="331"/>
      <c r="K37" s="332"/>
      <c r="L37" s="332"/>
      <c r="M37" s="330"/>
      <c r="N37" s="330"/>
      <c r="O37" s="330"/>
      <c r="P37" s="330"/>
      <c r="Q37" s="331"/>
      <c r="R37" s="331"/>
      <c r="S37" s="331"/>
      <c r="T37" s="331"/>
      <c r="U37" s="331"/>
    </row>
    <row r="38" spans="1:21" s="329" customFormat="1" ht="15.75" customHeight="1" x14ac:dyDescent="0.15">
      <c r="A38" s="331"/>
      <c r="B38" s="610"/>
      <c r="C38" s="348"/>
      <c r="D38" s="685"/>
      <c r="E38" s="686"/>
      <c r="F38" s="617"/>
      <c r="G38" s="90">
        <v>0.27</v>
      </c>
      <c r="H38" s="134">
        <v>44550</v>
      </c>
      <c r="I38" s="629"/>
      <c r="J38" s="331"/>
      <c r="K38" s="332"/>
      <c r="L38" s="332"/>
      <c r="M38" s="330"/>
      <c r="N38" s="330"/>
      <c r="O38" s="330"/>
      <c r="P38" s="330"/>
      <c r="Q38" s="331"/>
      <c r="R38" s="331"/>
      <c r="S38" s="331"/>
      <c r="T38" s="331"/>
      <c r="U38" s="331"/>
    </row>
    <row r="39" spans="1:21" ht="15.75" customHeight="1" x14ac:dyDescent="0.15">
      <c r="A39" s="16"/>
      <c r="B39" s="622">
        <v>21</v>
      </c>
      <c r="C39" s="138"/>
      <c r="D39" s="607" t="s">
        <v>117</v>
      </c>
      <c r="E39" s="607" t="s">
        <v>139</v>
      </c>
      <c r="F39" s="690">
        <f>AVERAGE(G39:G40)</f>
        <v>0.37</v>
      </c>
      <c r="G39" s="93">
        <v>0.35</v>
      </c>
      <c r="H39" s="134">
        <v>44438</v>
      </c>
      <c r="I39" s="629"/>
      <c r="K39" s="62"/>
      <c r="L39" s="62"/>
      <c r="M39" s="14"/>
      <c r="N39" s="14"/>
      <c r="O39" s="14"/>
      <c r="P39" s="14"/>
    </row>
    <row r="40" spans="1:21" ht="15.75" customHeight="1" x14ac:dyDescent="0.15">
      <c r="A40" s="16"/>
      <c r="B40" s="622"/>
      <c r="C40" s="340"/>
      <c r="D40" s="607"/>
      <c r="E40" s="607"/>
      <c r="F40" s="691"/>
      <c r="G40" s="93">
        <v>0.39</v>
      </c>
      <c r="H40" s="134">
        <v>44550</v>
      </c>
      <c r="I40" s="629"/>
      <c r="K40" s="62"/>
      <c r="L40" s="62"/>
      <c r="M40" s="14"/>
      <c r="N40" s="14"/>
      <c r="O40" s="14"/>
      <c r="P40" s="14"/>
    </row>
    <row r="41" spans="1:21" ht="15.75" customHeight="1" x14ac:dyDescent="0.15">
      <c r="A41" s="16"/>
      <c r="B41" s="622">
        <v>22</v>
      </c>
      <c r="C41" s="340"/>
      <c r="D41" s="607" t="s">
        <v>118</v>
      </c>
      <c r="E41" s="605" t="s">
        <v>140</v>
      </c>
      <c r="F41" s="666">
        <f>AVERAGE(G41:G42)</f>
        <v>0.74</v>
      </c>
      <c r="G41" s="222">
        <v>1</v>
      </c>
      <c r="H41" s="134">
        <v>44438</v>
      </c>
      <c r="I41" s="629"/>
      <c r="K41" s="62"/>
      <c r="L41" s="62"/>
      <c r="M41" s="14"/>
      <c r="N41" s="14"/>
      <c r="O41" s="14"/>
      <c r="P41" s="14"/>
    </row>
    <row r="42" spans="1:21" ht="15.75" customHeight="1" x14ac:dyDescent="0.15">
      <c r="A42" s="16"/>
      <c r="B42" s="622"/>
      <c r="C42" s="340"/>
      <c r="D42" s="607"/>
      <c r="E42" s="605"/>
      <c r="F42" s="667"/>
      <c r="G42" s="90">
        <v>0.48</v>
      </c>
      <c r="H42" s="134">
        <v>44543</v>
      </c>
      <c r="I42" s="629"/>
      <c r="K42" s="62"/>
      <c r="L42" s="63"/>
      <c r="M42" s="14"/>
      <c r="N42" s="14"/>
      <c r="O42" s="14"/>
      <c r="P42" s="14"/>
    </row>
    <row r="43" spans="1:21" ht="15.75" customHeight="1" x14ac:dyDescent="0.15">
      <c r="A43" s="16"/>
      <c r="B43" s="622">
        <v>23</v>
      </c>
      <c r="C43" s="340"/>
      <c r="D43" s="607" t="s">
        <v>119</v>
      </c>
      <c r="E43" s="605" t="s">
        <v>146</v>
      </c>
      <c r="F43" s="602">
        <f>AVERAGE(G43:G46)</f>
        <v>1.0225</v>
      </c>
      <c r="G43" s="223">
        <v>0.5</v>
      </c>
      <c r="H43" s="134">
        <v>44294</v>
      </c>
      <c r="I43" s="629"/>
      <c r="K43" s="62"/>
      <c r="L43" s="62"/>
      <c r="M43" s="14"/>
      <c r="N43" s="14"/>
      <c r="O43" s="14"/>
      <c r="P43" s="14"/>
    </row>
    <row r="44" spans="1:21" ht="15.75" customHeight="1" x14ac:dyDescent="0.15">
      <c r="A44" s="16"/>
      <c r="B44" s="622"/>
      <c r="C44" s="340"/>
      <c r="D44" s="607"/>
      <c r="E44" s="605"/>
      <c r="F44" s="603"/>
      <c r="G44" s="90">
        <v>1.8</v>
      </c>
      <c r="H44" s="134">
        <v>44438</v>
      </c>
      <c r="I44" s="629"/>
      <c r="K44" s="62"/>
      <c r="L44" s="62"/>
      <c r="M44" s="14"/>
      <c r="N44" s="14"/>
      <c r="O44" s="14"/>
      <c r="P44" s="14"/>
    </row>
    <row r="45" spans="1:21" ht="15.75" customHeight="1" x14ac:dyDescent="0.15">
      <c r="A45" s="16"/>
      <c r="B45" s="622"/>
      <c r="C45" s="340"/>
      <c r="D45" s="607"/>
      <c r="E45" s="605"/>
      <c r="F45" s="603"/>
      <c r="G45" s="90">
        <v>0.82</v>
      </c>
      <c r="H45" s="134">
        <v>44490</v>
      </c>
      <c r="I45" s="629"/>
      <c r="K45" s="62"/>
      <c r="L45" s="62"/>
      <c r="M45" s="14"/>
      <c r="N45" s="14"/>
      <c r="O45" s="14"/>
      <c r="P45" s="14"/>
    </row>
    <row r="46" spans="1:21" ht="15.75" customHeight="1" thickBot="1" x14ac:dyDescent="0.2">
      <c r="A46" s="16"/>
      <c r="B46" s="654"/>
      <c r="C46" s="325"/>
      <c r="D46" s="608"/>
      <c r="E46" s="606"/>
      <c r="F46" s="604"/>
      <c r="G46" s="353">
        <v>0.97</v>
      </c>
      <c r="H46" s="139">
        <v>44543</v>
      </c>
      <c r="I46" s="665"/>
      <c r="K46" s="62"/>
      <c r="L46" s="62"/>
      <c r="M46" s="14"/>
      <c r="N46" s="14"/>
      <c r="O46" s="14"/>
      <c r="P46" s="14"/>
    </row>
    <row r="47" spans="1:21" x14ac:dyDescent="0.15">
      <c r="A47" s="16"/>
      <c r="B47" s="140"/>
      <c r="C47" s="33"/>
      <c r="D47" s="31"/>
      <c r="E47" s="30"/>
      <c r="F47" s="141"/>
      <c r="G47" s="141"/>
      <c r="H47" s="142"/>
      <c r="I47" s="94"/>
      <c r="K47" s="62"/>
      <c r="L47" s="62"/>
      <c r="M47" s="14"/>
      <c r="N47" s="14"/>
      <c r="O47" s="14"/>
      <c r="P47" s="14"/>
    </row>
    <row r="48" spans="1:21" ht="14.25" thickBot="1" x14ac:dyDescent="0.2">
      <c r="A48" s="16"/>
      <c r="B48" s="140"/>
      <c r="C48" s="33"/>
      <c r="D48" s="31"/>
      <c r="E48" s="30"/>
      <c r="F48" s="141"/>
      <c r="G48" s="141"/>
      <c r="H48" s="142"/>
      <c r="I48" s="94"/>
      <c r="K48" s="62"/>
      <c r="L48" s="62"/>
      <c r="M48" s="270"/>
      <c r="N48" s="270"/>
      <c r="O48" s="270"/>
      <c r="P48" s="270"/>
    </row>
    <row r="49" spans="1:21" ht="13.5" customHeight="1" x14ac:dyDescent="0.15">
      <c r="A49" s="16"/>
      <c r="B49" s="653" t="s">
        <v>56</v>
      </c>
      <c r="C49" s="679" t="s">
        <v>80</v>
      </c>
      <c r="D49" s="625" t="s">
        <v>122</v>
      </c>
      <c r="E49" s="626"/>
      <c r="F49" s="623" t="s">
        <v>81</v>
      </c>
      <c r="G49" s="624"/>
      <c r="H49" s="655" t="s">
        <v>82</v>
      </c>
      <c r="I49" s="659" t="s">
        <v>83</v>
      </c>
      <c r="K49" s="62"/>
      <c r="L49" s="62"/>
      <c r="M49" s="14"/>
      <c r="N49" s="14"/>
      <c r="O49" s="14"/>
      <c r="P49" s="14"/>
    </row>
    <row r="50" spans="1:21" ht="15.75" customHeight="1" thickBot="1" x14ac:dyDescent="0.2">
      <c r="A50" s="16"/>
      <c r="B50" s="654"/>
      <c r="C50" s="680"/>
      <c r="D50" s="130" t="s">
        <v>84</v>
      </c>
      <c r="E50" s="130" t="s">
        <v>85</v>
      </c>
      <c r="F50" s="661" t="s">
        <v>216</v>
      </c>
      <c r="G50" s="662"/>
      <c r="H50" s="656"/>
      <c r="I50" s="660"/>
      <c r="K50" s="62"/>
      <c r="L50" s="62"/>
      <c r="M50" s="14"/>
      <c r="N50" s="14"/>
      <c r="O50" s="14"/>
      <c r="P50" s="14"/>
    </row>
    <row r="51" spans="1:21" ht="15.75" customHeight="1" x14ac:dyDescent="0.15">
      <c r="A51" s="16"/>
      <c r="B51" s="611">
        <v>24</v>
      </c>
      <c r="C51" s="327"/>
      <c r="D51" s="657" t="s">
        <v>141</v>
      </c>
      <c r="E51" s="681" t="s">
        <v>190</v>
      </c>
      <c r="F51" s="683">
        <f>AVERAGE(G51:G52)</f>
        <v>0.13500000000000001</v>
      </c>
      <c r="G51" s="313">
        <v>0.14000000000000001</v>
      </c>
      <c r="H51" s="277">
        <v>44439</v>
      </c>
      <c r="I51" s="682" t="s">
        <v>187</v>
      </c>
      <c r="K51" s="62"/>
      <c r="L51" s="62"/>
      <c r="M51" s="76"/>
      <c r="N51" s="76"/>
      <c r="O51" s="76"/>
      <c r="P51" s="76"/>
    </row>
    <row r="52" spans="1:21" ht="15.75" customHeight="1" x14ac:dyDescent="0.15">
      <c r="A52" s="16"/>
      <c r="B52" s="610"/>
      <c r="C52" s="328"/>
      <c r="D52" s="658"/>
      <c r="E52" s="615"/>
      <c r="F52" s="684"/>
      <c r="G52" s="314">
        <v>0.13</v>
      </c>
      <c r="H52" s="252">
        <v>44540</v>
      </c>
      <c r="I52" s="630"/>
      <c r="K52" s="62"/>
      <c r="L52" s="62"/>
      <c r="M52" s="14"/>
      <c r="N52" s="14"/>
      <c r="O52" s="14"/>
      <c r="P52" s="14"/>
    </row>
    <row r="53" spans="1:21" ht="15.75" customHeight="1" x14ac:dyDescent="0.15">
      <c r="B53" s="322">
        <v>25</v>
      </c>
      <c r="C53" s="328"/>
      <c r="D53" s="648"/>
      <c r="E53" s="264" t="s">
        <v>142</v>
      </c>
      <c r="F53" s="354">
        <v>0.16</v>
      </c>
      <c r="G53" s="179"/>
      <c r="H53" s="137">
        <v>44481</v>
      </c>
      <c r="I53" s="258" t="s">
        <v>240</v>
      </c>
      <c r="K53" s="62"/>
      <c r="L53" s="62"/>
      <c r="M53" s="14"/>
      <c r="N53" s="14"/>
      <c r="O53" s="14"/>
      <c r="P53" s="14"/>
    </row>
    <row r="54" spans="1:21" s="12" customFormat="1" ht="15.75" customHeight="1" x14ac:dyDescent="0.15">
      <c r="B54" s="257">
        <v>26</v>
      </c>
      <c r="C54" s="328" t="s">
        <v>319</v>
      </c>
      <c r="D54" s="259" t="s">
        <v>177</v>
      </c>
      <c r="E54" s="259" t="s">
        <v>178</v>
      </c>
      <c r="F54" s="354">
        <v>0.18</v>
      </c>
      <c r="G54" s="182"/>
      <c r="H54" s="137">
        <v>44469</v>
      </c>
      <c r="I54" s="628" t="s">
        <v>192</v>
      </c>
      <c r="J54" s="13"/>
      <c r="K54" s="62"/>
      <c r="L54" s="62"/>
      <c r="M54" s="14"/>
      <c r="N54" s="14"/>
      <c r="O54" s="14"/>
      <c r="P54" s="14"/>
      <c r="Q54" s="13"/>
      <c r="R54" s="13"/>
      <c r="S54" s="13"/>
      <c r="T54" s="13"/>
      <c r="U54" s="13"/>
    </row>
    <row r="55" spans="1:21" s="12" customFormat="1" ht="15.75" customHeight="1" x14ac:dyDescent="0.15">
      <c r="B55" s="256">
        <v>27</v>
      </c>
      <c r="C55" s="328"/>
      <c r="D55" s="643" t="s">
        <v>191</v>
      </c>
      <c r="E55" s="259" t="s">
        <v>179</v>
      </c>
      <c r="F55" s="190">
        <v>0.31</v>
      </c>
      <c r="G55" s="179"/>
      <c r="H55" s="137">
        <v>44469</v>
      </c>
      <c r="I55" s="629"/>
      <c r="J55" s="13"/>
      <c r="K55" s="62"/>
      <c r="L55" s="62"/>
      <c r="M55" s="14"/>
      <c r="N55" s="14"/>
      <c r="O55" s="14"/>
      <c r="P55" s="14"/>
      <c r="Q55" s="13"/>
      <c r="R55" s="13"/>
      <c r="S55" s="13"/>
      <c r="T55" s="13"/>
      <c r="U55" s="13"/>
    </row>
    <row r="56" spans="1:21" ht="15.75" customHeight="1" x14ac:dyDescent="0.15">
      <c r="A56" s="16"/>
      <c r="B56" s="263">
        <v>28</v>
      </c>
      <c r="C56" s="328"/>
      <c r="D56" s="648"/>
      <c r="E56" s="259" t="s">
        <v>180</v>
      </c>
      <c r="F56" s="221">
        <v>0.2</v>
      </c>
      <c r="G56" s="179"/>
      <c r="H56" s="137">
        <v>44469</v>
      </c>
      <c r="I56" s="630"/>
      <c r="K56" s="62"/>
      <c r="L56" s="62"/>
      <c r="M56" s="14"/>
      <c r="N56" s="14"/>
      <c r="O56" s="14"/>
      <c r="P56" s="14"/>
    </row>
    <row r="57" spans="1:21" ht="15.75" customHeight="1" x14ac:dyDescent="0.15">
      <c r="B57" s="622">
        <v>29</v>
      </c>
      <c r="C57" s="328"/>
      <c r="D57" s="605" t="s">
        <v>143</v>
      </c>
      <c r="E57" s="605" t="s">
        <v>144</v>
      </c>
      <c r="F57" s="649">
        <f>AVERAGE(G57:G60)</f>
        <v>0.96499999999999997</v>
      </c>
      <c r="G57" s="223">
        <v>0.63</v>
      </c>
      <c r="H57" s="137">
        <v>44294</v>
      </c>
      <c r="I57" s="628" t="s">
        <v>134</v>
      </c>
      <c r="K57" s="62"/>
      <c r="L57" s="62"/>
      <c r="M57" s="14"/>
      <c r="N57" s="14"/>
      <c r="O57" s="14"/>
      <c r="P57" s="14"/>
    </row>
    <row r="58" spans="1:21" ht="15.75" customHeight="1" x14ac:dyDescent="0.15">
      <c r="B58" s="622"/>
      <c r="C58" s="328"/>
      <c r="D58" s="605"/>
      <c r="E58" s="605"/>
      <c r="F58" s="650"/>
      <c r="G58" s="90">
        <v>2.2000000000000002</v>
      </c>
      <c r="H58" s="137">
        <v>44433</v>
      </c>
      <c r="I58" s="629"/>
      <c r="K58" s="62"/>
      <c r="L58" s="62"/>
      <c r="M58" s="14"/>
      <c r="N58" s="14"/>
      <c r="O58" s="14"/>
      <c r="P58" s="14"/>
    </row>
    <row r="59" spans="1:21" ht="15.75" customHeight="1" x14ac:dyDescent="0.15">
      <c r="B59" s="622"/>
      <c r="C59" s="328"/>
      <c r="D59" s="605"/>
      <c r="E59" s="605"/>
      <c r="F59" s="650"/>
      <c r="G59" s="90">
        <v>0.51</v>
      </c>
      <c r="H59" s="137">
        <v>44490</v>
      </c>
      <c r="I59" s="629"/>
      <c r="K59" s="62"/>
      <c r="L59" s="62"/>
      <c r="M59" s="14"/>
      <c r="N59" s="14"/>
      <c r="O59" s="14"/>
      <c r="P59" s="14"/>
    </row>
    <row r="60" spans="1:21" ht="15.75" customHeight="1" x14ac:dyDescent="0.15">
      <c r="B60" s="622"/>
      <c r="C60" s="328"/>
      <c r="D60" s="605"/>
      <c r="E60" s="605"/>
      <c r="F60" s="651"/>
      <c r="G60" s="90">
        <v>0.52</v>
      </c>
      <c r="H60" s="137">
        <v>44543</v>
      </c>
      <c r="I60" s="629"/>
      <c r="J60" s="339"/>
      <c r="K60" s="62"/>
      <c r="L60" s="62"/>
      <c r="M60" s="14"/>
      <c r="N60" s="14"/>
      <c r="O60" s="14"/>
      <c r="P60" s="14"/>
      <c r="Q60" s="341"/>
    </row>
    <row r="61" spans="1:21" ht="15.75" customHeight="1" x14ac:dyDescent="0.15">
      <c r="B61" s="289">
        <v>30</v>
      </c>
      <c r="C61" s="328"/>
      <c r="D61" s="620" t="s">
        <v>239</v>
      </c>
      <c r="E61" s="264" t="s">
        <v>145</v>
      </c>
      <c r="F61" s="190">
        <v>8.3000000000000004E-2</v>
      </c>
      <c r="G61" s="55"/>
      <c r="H61" s="137">
        <v>44481</v>
      </c>
      <c r="I61" s="628" t="s">
        <v>79</v>
      </c>
      <c r="J61" s="195"/>
      <c r="K61" s="62"/>
      <c r="L61" s="62"/>
      <c r="M61" s="195"/>
      <c r="N61" s="195"/>
      <c r="O61" s="195"/>
      <c r="P61" s="195"/>
      <c r="Q61" s="194"/>
    </row>
    <row r="62" spans="1:21" ht="15.75" customHeight="1" x14ac:dyDescent="0.15">
      <c r="B62" s="256">
        <v>31</v>
      </c>
      <c r="C62" s="328"/>
      <c r="D62" s="621"/>
      <c r="E62" s="293" t="s">
        <v>264</v>
      </c>
      <c r="F62" s="190">
        <v>8.5999999999999993E-2</v>
      </c>
      <c r="G62" s="91"/>
      <c r="H62" s="137">
        <v>44481</v>
      </c>
      <c r="I62" s="630"/>
      <c r="K62" s="62"/>
      <c r="L62" s="62"/>
      <c r="M62" s="14"/>
      <c r="N62" s="14"/>
      <c r="O62" s="14"/>
      <c r="P62" s="14"/>
    </row>
    <row r="63" spans="1:21" ht="15.75" customHeight="1" x14ac:dyDescent="0.15">
      <c r="B63" s="256">
        <v>32</v>
      </c>
      <c r="C63" s="328"/>
      <c r="D63" s="267" t="s">
        <v>271</v>
      </c>
      <c r="E63" s="264" t="s">
        <v>272</v>
      </c>
      <c r="F63" s="190">
        <v>6.3E-2</v>
      </c>
      <c r="G63" s="55"/>
      <c r="H63" s="137">
        <v>44440</v>
      </c>
      <c r="I63" s="323" t="s">
        <v>241</v>
      </c>
      <c r="K63" s="62"/>
      <c r="L63" s="62"/>
      <c r="M63" s="195"/>
      <c r="N63" s="195"/>
      <c r="O63" s="195"/>
      <c r="P63" s="195"/>
    </row>
    <row r="64" spans="1:21" ht="15.75" customHeight="1" x14ac:dyDescent="0.15">
      <c r="B64" s="609">
        <v>33</v>
      </c>
      <c r="C64" s="328"/>
      <c r="D64" s="612" t="s">
        <v>295</v>
      </c>
      <c r="E64" s="614" t="s">
        <v>296</v>
      </c>
      <c r="F64" s="616">
        <f>AVERAGE(G64:G65)</f>
        <v>0.1205</v>
      </c>
      <c r="G64" s="90">
        <v>0.21</v>
      </c>
      <c r="H64" s="137">
        <v>44438</v>
      </c>
      <c r="I64" s="628" t="s">
        <v>318</v>
      </c>
      <c r="K64" s="62"/>
      <c r="L64" s="62"/>
      <c r="M64" s="195"/>
      <c r="N64" s="195"/>
      <c r="O64" s="195"/>
      <c r="P64" s="195"/>
    </row>
    <row r="65" spans="2:21" ht="15.75" customHeight="1" x14ac:dyDescent="0.15">
      <c r="B65" s="610"/>
      <c r="C65" s="328"/>
      <c r="D65" s="613"/>
      <c r="E65" s="615"/>
      <c r="F65" s="617"/>
      <c r="G65" s="90">
        <v>3.1E-2</v>
      </c>
      <c r="H65" s="137">
        <v>44551</v>
      </c>
      <c r="I65" s="630"/>
      <c r="J65" s="14"/>
      <c r="K65" s="62"/>
    </row>
    <row r="66" spans="2:21" ht="15.75" customHeight="1" x14ac:dyDescent="0.15">
      <c r="B66" s="263">
        <v>34</v>
      </c>
      <c r="C66" s="328" t="s">
        <v>320</v>
      </c>
      <c r="D66" s="266" t="s">
        <v>234</v>
      </c>
      <c r="E66" s="266" t="s">
        <v>322</v>
      </c>
      <c r="F66" s="354">
        <v>0.28000000000000003</v>
      </c>
      <c r="G66" s="55"/>
      <c r="H66" s="137">
        <v>44455</v>
      </c>
      <c r="I66" s="628" t="s">
        <v>235</v>
      </c>
      <c r="J66" s="140"/>
      <c r="K66" s="62"/>
    </row>
    <row r="67" spans="2:21" ht="15.75" customHeight="1" x14ac:dyDescent="0.15">
      <c r="B67" s="256">
        <v>35</v>
      </c>
      <c r="C67" s="328"/>
      <c r="D67" s="265" t="s">
        <v>181</v>
      </c>
      <c r="E67" s="265" t="s">
        <v>182</v>
      </c>
      <c r="F67" s="190">
        <v>0.24</v>
      </c>
      <c r="G67" s="278"/>
      <c r="H67" s="134">
        <v>44455</v>
      </c>
      <c r="I67" s="630"/>
      <c r="J67" s="140"/>
      <c r="K67" s="62"/>
    </row>
    <row r="68" spans="2:21" s="334" customFormat="1" ht="15.75" customHeight="1" x14ac:dyDescent="0.15">
      <c r="B68" s="609">
        <v>36</v>
      </c>
      <c r="C68" s="328"/>
      <c r="D68" s="618" t="s">
        <v>297</v>
      </c>
      <c r="E68" s="618" t="s">
        <v>298</v>
      </c>
      <c r="F68" s="616">
        <f>AVERAGE(G68:G69)</f>
        <v>0.245</v>
      </c>
      <c r="G68" s="90">
        <v>0.36</v>
      </c>
      <c r="H68" s="134">
        <v>44438</v>
      </c>
      <c r="I68" s="631" t="s">
        <v>57</v>
      </c>
      <c r="J68" s="140"/>
      <c r="K68" s="336"/>
      <c r="L68" s="335"/>
      <c r="M68" s="335"/>
      <c r="N68" s="335"/>
      <c r="O68" s="335"/>
      <c r="P68" s="335"/>
      <c r="Q68" s="335"/>
      <c r="R68" s="335"/>
      <c r="S68" s="335"/>
      <c r="T68" s="335"/>
      <c r="U68" s="335"/>
    </row>
    <row r="69" spans="2:21" s="334" customFormat="1" ht="15.75" customHeight="1" x14ac:dyDescent="0.15">
      <c r="B69" s="610"/>
      <c r="C69" s="355"/>
      <c r="D69" s="619"/>
      <c r="E69" s="619"/>
      <c r="F69" s="617"/>
      <c r="G69" s="90">
        <v>0.13</v>
      </c>
      <c r="H69" s="134">
        <v>44551</v>
      </c>
      <c r="I69" s="631"/>
      <c r="J69" s="140"/>
      <c r="K69" s="336"/>
      <c r="L69" s="335"/>
      <c r="M69" s="335"/>
      <c r="N69" s="335"/>
      <c r="O69" s="335"/>
      <c r="P69" s="335"/>
      <c r="Q69" s="335"/>
      <c r="R69" s="335"/>
      <c r="S69" s="335"/>
      <c r="T69" s="335"/>
      <c r="U69" s="335"/>
    </row>
    <row r="70" spans="2:21" ht="15.75" customHeight="1" x14ac:dyDescent="0.15">
      <c r="B70" s="622">
        <v>37</v>
      </c>
      <c r="C70" s="645" t="s">
        <v>160</v>
      </c>
      <c r="D70" s="618" t="s">
        <v>148</v>
      </c>
      <c r="E70" s="618" t="s">
        <v>194</v>
      </c>
      <c r="F70" s="602">
        <f>AVERAGE(G70:G73)</f>
        <v>1.1400000000000001</v>
      </c>
      <c r="G70" s="90">
        <v>1.1000000000000001</v>
      </c>
      <c r="H70" s="134">
        <v>44294</v>
      </c>
      <c r="I70" s="631"/>
      <c r="J70" s="14"/>
      <c r="K70" s="62"/>
    </row>
    <row r="71" spans="2:21" ht="15.75" customHeight="1" x14ac:dyDescent="0.15">
      <c r="B71" s="622"/>
      <c r="C71" s="646"/>
      <c r="D71" s="618"/>
      <c r="E71" s="618"/>
      <c r="F71" s="603"/>
      <c r="G71" s="90">
        <v>0.66</v>
      </c>
      <c r="H71" s="137">
        <v>44439</v>
      </c>
      <c r="I71" s="631"/>
      <c r="J71" s="14"/>
      <c r="K71" s="62"/>
    </row>
    <row r="72" spans="2:21" ht="15.75" customHeight="1" x14ac:dyDescent="0.15">
      <c r="B72" s="622"/>
      <c r="C72" s="646"/>
      <c r="D72" s="618"/>
      <c r="E72" s="618"/>
      <c r="F72" s="603"/>
      <c r="G72" s="90">
        <v>1.7</v>
      </c>
      <c r="H72" s="137">
        <v>44490</v>
      </c>
      <c r="I72" s="631"/>
      <c r="J72" s="14"/>
      <c r="K72" s="62"/>
    </row>
    <row r="73" spans="2:21" ht="15.75" customHeight="1" x14ac:dyDescent="0.15">
      <c r="B73" s="622"/>
      <c r="C73" s="647"/>
      <c r="D73" s="618"/>
      <c r="E73" s="618"/>
      <c r="F73" s="652"/>
      <c r="G73" s="222">
        <v>1.1000000000000001</v>
      </c>
      <c r="H73" s="137">
        <v>44543</v>
      </c>
      <c r="I73" s="632"/>
      <c r="J73" s="14"/>
      <c r="K73" s="62"/>
    </row>
    <row r="74" spans="2:21" ht="15.75" customHeight="1" x14ac:dyDescent="0.15">
      <c r="B74" s="627">
        <v>38</v>
      </c>
      <c r="C74" s="633" t="s">
        <v>59</v>
      </c>
      <c r="D74" s="637" t="s">
        <v>51</v>
      </c>
      <c r="E74" s="637" t="s">
        <v>183</v>
      </c>
      <c r="F74" s="641">
        <f>AVERAGE(G74:G75)</f>
        <v>7.6499999999999999E-2</v>
      </c>
      <c r="G74" s="320">
        <v>0.12</v>
      </c>
      <c r="H74" s="252">
        <v>44445</v>
      </c>
      <c r="I74" s="631" t="s">
        <v>185</v>
      </c>
      <c r="J74" s="14"/>
      <c r="K74" s="62"/>
    </row>
    <row r="75" spans="2:21" ht="15.75" customHeight="1" x14ac:dyDescent="0.15">
      <c r="B75" s="610"/>
      <c r="C75" s="633"/>
      <c r="D75" s="636"/>
      <c r="E75" s="636"/>
      <c r="F75" s="642"/>
      <c r="G75" s="91">
        <v>3.3000000000000002E-2</v>
      </c>
      <c r="H75" s="252">
        <v>44578</v>
      </c>
      <c r="I75" s="631"/>
      <c r="J75" s="14"/>
      <c r="K75" s="62"/>
    </row>
    <row r="76" spans="2:21" ht="15.75" customHeight="1" x14ac:dyDescent="0.15">
      <c r="B76" s="609">
        <v>39</v>
      </c>
      <c r="C76" s="633"/>
      <c r="D76" s="635" t="s">
        <v>51</v>
      </c>
      <c r="E76" s="635" t="s">
        <v>184</v>
      </c>
      <c r="F76" s="640">
        <f>AVERAGE(G76:G77)</f>
        <v>0.19500000000000001</v>
      </c>
      <c r="G76" s="201">
        <v>0.26</v>
      </c>
      <c r="H76" s="254">
        <v>44445</v>
      </c>
      <c r="I76" s="631"/>
      <c r="J76" s="14"/>
      <c r="K76" s="62"/>
    </row>
    <row r="77" spans="2:21" ht="15.75" customHeight="1" x14ac:dyDescent="0.15">
      <c r="B77" s="610"/>
      <c r="C77" s="633"/>
      <c r="D77" s="636"/>
      <c r="E77" s="636"/>
      <c r="F77" s="639"/>
      <c r="G77" s="91">
        <v>0.13</v>
      </c>
      <c r="H77" s="252">
        <v>44578</v>
      </c>
      <c r="I77" s="631"/>
      <c r="J77" s="14"/>
      <c r="K77" s="62"/>
    </row>
    <row r="78" spans="2:21" ht="15.75" customHeight="1" x14ac:dyDescent="0.15">
      <c r="B78" s="609">
        <v>40</v>
      </c>
      <c r="C78" s="633"/>
      <c r="D78" s="635" t="s">
        <v>51</v>
      </c>
      <c r="E78" s="635" t="s">
        <v>52</v>
      </c>
      <c r="F78" s="638">
        <f>AVERAGE(G78:G79)</f>
        <v>6.7000000000000004E-2</v>
      </c>
      <c r="G78" s="91">
        <v>9.6000000000000002E-2</v>
      </c>
      <c r="H78" s="254">
        <v>44445</v>
      </c>
      <c r="I78" s="631"/>
      <c r="J78" s="14"/>
      <c r="K78" s="62"/>
    </row>
    <row r="79" spans="2:21" ht="15.75" customHeight="1" x14ac:dyDescent="0.15">
      <c r="B79" s="610"/>
      <c r="C79" s="633"/>
      <c r="D79" s="636"/>
      <c r="E79" s="636"/>
      <c r="F79" s="639"/>
      <c r="G79" s="91">
        <v>3.7999999999999999E-2</v>
      </c>
      <c r="H79" s="252">
        <v>44578</v>
      </c>
      <c r="I79" s="632"/>
      <c r="J79" s="14"/>
      <c r="K79" s="62"/>
    </row>
    <row r="80" spans="2:21" ht="15.75" customHeight="1" x14ac:dyDescent="0.15">
      <c r="B80" s="136">
        <v>41</v>
      </c>
      <c r="C80" s="633"/>
      <c r="D80" s="79" t="s">
        <v>53</v>
      </c>
      <c r="E80" s="81" t="s">
        <v>115</v>
      </c>
      <c r="F80" s="190">
        <v>0.13</v>
      </c>
      <c r="G80" s="55"/>
      <c r="H80" s="137">
        <v>44469</v>
      </c>
      <c r="I80" s="628" t="s">
        <v>134</v>
      </c>
      <c r="J80" s="14"/>
      <c r="K80" s="62"/>
    </row>
    <row r="81" spans="2:17" ht="15.75" customHeight="1" x14ac:dyDescent="0.15">
      <c r="B81" s="136">
        <v>42</v>
      </c>
      <c r="C81" s="633"/>
      <c r="D81" s="605" t="s">
        <v>54</v>
      </c>
      <c r="E81" s="81" t="s">
        <v>120</v>
      </c>
      <c r="F81" s="190">
        <v>8.1000000000000003E-2</v>
      </c>
      <c r="G81" s="55"/>
      <c r="H81" s="137">
        <v>44468</v>
      </c>
      <c r="I81" s="629"/>
      <c r="J81" s="14"/>
      <c r="K81" s="62"/>
    </row>
    <row r="82" spans="2:17" ht="15.75" customHeight="1" x14ac:dyDescent="0.15">
      <c r="B82" s="136">
        <v>43</v>
      </c>
      <c r="C82" s="633"/>
      <c r="D82" s="605"/>
      <c r="E82" s="81" t="s">
        <v>113</v>
      </c>
      <c r="F82" s="190">
        <v>3.2000000000000001E-2</v>
      </c>
      <c r="G82" s="55"/>
      <c r="H82" s="137">
        <v>44468</v>
      </c>
      <c r="I82" s="630"/>
      <c r="J82" s="14"/>
      <c r="K82" s="62"/>
    </row>
    <row r="83" spans="2:17" ht="15.75" customHeight="1" x14ac:dyDescent="0.15">
      <c r="B83" s="135">
        <v>44</v>
      </c>
      <c r="C83" s="633"/>
      <c r="D83" s="643" t="s">
        <v>55</v>
      </c>
      <c r="E83" s="87" t="s">
        <v>199</v>
      </c>
      <c r="F83" s="190">
        <v>7.4999999999999997E-2</v>
      </c>
      <c r="G83" s="55"/>
      <c r="H83" s="137">
        <v>44431</v>
      </c>
      <c r="I83" s="95" t="s">
        <v>193</v>
      </c>
      <c r="J83" s="14"/>
      <c r="K83" s="62"/>
    </row>
    <row r="84" spans="2:17" ht="15.75" customHeight="1" thickBot="1" x14ac:dyDescent="0.2">
      <c r="B84" s="143">
        <v>45</v>
      </c>
      <c r="C84" s="634"/>
      <c r="D84" s="644"/>
      <c r="E84" s="58" t="s">
        <v>161</v>
      </c>
      <c r="F84" s="189">
        <v>1.9E-2</v>
      </c>
      <c r="G84" s="197"/>
      <c r="H84" s="144">
        <v>44468</v>
      </c>
      <c r="I84" s="96" t="s">
        <v>198</v>
      </c>
      <c r="J84" s="14"/>
      <c r="K84" s="62"/>
    </row>
    <row r="85" spans="2:17" x14ac:dyDescent="0.15">
      <c r="G85" s="8"/>
      <c r="J85" s="14"/>
      <c r="K85" s="62"/>
    </row>
    <row r="86" spans="2:17" x14ac:dyDescent="0.15">
      <c r="B86" s="31" t="s">
        <v>95</v>
      </c>
      <c r="C86" s="12"/>
      <c r="D86" s="12"/>
      <c r="E86" s="12"/>
      <c r="F86" s="12"/>
      <c r="G86" s="7"/>
      <c r="H86" s="12"/>
      <c r="I86" s="12"/>
      <c r="J86" s="14"/>
      <c r="K86" s="62"/>
    </row>
    <row r="87" spans="2:17" x14ac:dyDescent="0.15">
      <c r="G87" s="8"/>
      <c r="J87" s="14" t="str">
        <f>IF(S74="","",SUM($L$5:$L87))</f>
        <v/>
      </c>
      <c r="K87" s="62"/>
    </row>
    <row r="88" spans="2:17" x14ac:dyDescent="0.15">
      <c r="G88" s="8"/>
      <c r="J88" s="14"/>
      <c r="K88" s="62"/>
    </row>
    <row r="89" spans="2:17" x14ac:dyDescent="0.15">
      <c r="G89" s="8"/>
      <c r="J89" s="14" t="str">
        <f>IF(S75="","",SUM($L$5:$L89))</f>
        <v/>
      </c>
      <c r="K89" s="62"/>
    </row>
    <row r="90" spans="2:17" x14ac:dyDescent="0.15">
      <c r="G90" s="8"/>
      <c r="J90" s="14"/>
      <c r="K90" s="62"/>
    </row>
    <row r="91" spans="2:17" x14ac:dyDescent="0.15">
      <c r="G91" s="8"/>
      <c r="J91" s="14"/>
      <c r="K91" s="62"/>
      <c r="L91" s="62"/>
      <c r="M91" s="62"/>
      <c r="N91" s="14"/>
      <c r="O91" s="14"/>
      <c r="P91" s="14"/>
      <c r="Q91" s="14"/>
    </row>
    <row r="92" spans="2:17" x14ac:dyDescent="0.15">
      <c r="G92" s="8"/>
      <c r="J92" s="14"/>
      <c r="K92" s="62"/>
      <c r="L92" s="62"/>
      <c r="M92" s="62"/>
      <c r="N92" s="14"/>
      <c r="O92" s="14"/>
      <c r="P92" s="14"/>
      <c r="Q92" s="14"/>
    </row>
    <row r="93" spans="2:17" x14ac:dyDescent="0.15">
      <c r="G93" s="8"/>
      <c r="J93" s="14"/>
      <c r="K93" s="62"/>
      <c r="L93" s="62"/>
      <c r="M93" s="62"/>
      <c r="N93" s="14"/>
      <c r="O93" s="14"/>
      <c r="P93" s="14"/>
      <c r="Q93" s="14"/>
    </row>
    <row r="94" spans="2:17" x14ac:dyDescent="0.15">
      <c r="G94" s="8"/>
      <c r="J94" s="14"/>
      <c r="K94" s="62"/>
      <c r="L94" s="62"/>
      <c r="M94" s="62"/>
      <c r="N94" s="14"/>
      <c r="O94" s="14"/>
      <c r="P94" s="14"/>
      <c r="Q94" s="14"/>
    </row>
    <row r="95" spans="2:17" x14ac:dyDescent="0.15">
      <c r="G95" s="8"/>
      <c r="J95" s="14"/>
      <c r="K95" s="62"/>
      <c r="L95" s="62"/>
      <c r="M95" s="62"/>
      <c r="N95" s="14"/>
      <c r="O95" s="14"/>
      <c r="P95" s="14"/>
      <c r="Q95" s="14"/>
    </row>
    <row r="96" spans="2:17" x14ac:dyDescent="0.15">
      <c r="G96" s="8"/>
      <c r="J96" s="14"/>
      <c r="K96" s="62"/>
      <c r="L96" s="62"/>
      <c r="M96" s="62"/>
      <c r="N96" s="14"/>
      <c r="O96" s="14"/>
      <c r="P96" s="14"/>
      <c r="Q96" s="14"/>
    </row>
    <row r="97" spans="7:17" x14ac:dyDescent="0.15">
      <c r="G97" s="8"/>
      <c r="J97" s="14"/>
      <c r="K97" s="62"/>
      <c r="L97" s="62"/>
      <c r="M97" s="62"/>
      <c r="N97" s="14"/>
      <c r="O97" s="14"/>
      <c r="P97" s="14"/>
      <c r="Q97" s="14"/>
    </row>
    <row r="98" spans="7:17" x14ac:dyDescent="0.15">
      <c r="G98" s="8"/>
      <c r="J98" s="14"/>
      <c r="K98" s="62"/>
      <c r="L98" s="62"/>
      <c r="M98" s="62"/>
      <c r="N98" s="14"/>
      <c r="O98" s="14"/>
      <c r="P98" s="14"/>
      <c r="Q98" s="14"/>
    </row>
    <row r="99" spans="7:17" x14ac:dyDescent="0.15">
      <c r="G99" s="8"/>
      <c r="J99" s="14"/>
      <c r="K99" s="62"/>
      <c r="L99" s="62"/>
      <c r="M99" s="62"/>
      <c r="N99" s="14"/>
      <c r="O99" s="14"/>
      <c r="P99" s="14"/>
      <c r="Q99" s="14"/>
    </row>
    <row r="100" spans="7:17" x14ac:dyDescent="0.15">
      <c r="G100" s="8"/>
      <c r="J100" s="14"/>
      <c r="K100" s="62"/>
      <c r="L100" s="62"/>
      <c r="M100" s="62"/>
      <c r="N100" s="14"/>
      <c r="O100" s="14"/>
      <c r="P100" s="14"/>
      <c r="Q100" s="14"/>
    </row>
    <row r="101" spans="7:17" x14ac:dyDescent="0.15">
      <c r="G101" s="8"/>
      <c r="J101" s="14"/>
      <c r="K101" s="62"/>
      <c r="L101" s="62"/>
      <c r="M101" s="62"/>
      <c r="N101" s="14"/>
      <c r="O101" s="14"/>
      <c r="P101" s="14"/>
      <c r="Q101" s="14"/>
    </row>
    <row r="102" spans="7:17" x14ac:dyDescent="0.15">
      <c r="G102" s="8"/>
      <c r="J102" s="14"/>
      <c r="K102" s="62"/>
      <c r="L102" s="62"/>
      <c r="M102" s="62"/>
      <c r="N102" s="14"/>
      <c r="O102" s="14"/>
      <c r="P102" s="14"/>
      <c r="Q102" s="14"/>
    </row>
    <row r="103" spans="7:17" x14ac:dyDescent="0.15">
      <c r="G103" s="8"/>
      <c r="J103" s="14"/>
      <c r="K103" s="62"/>
      <c r="L103" s="62"/>
      <c r="M103" s="63"/>
      <c r="N103" s="14"/>
      <c r="O103" s="14"/>
      <c r="P103" s="14"/>
      <c r="Q103" s="14"/>
    </row>
    <row r="104" spans="7:17" x14ac:dyDescent="0.15">
      <c r="G104" s="8"/>
      <c r="J104" s="14"/>
      <c r="K104" s="62"/>
      <c r="L104" s="62"/>
      <c r="M104" s="62"/>
      <c r="N104" s="14"/>
      <c r="O104" s="14"/>
      <c r="P104" s="14"/>
      <c r="Q104" s="14"/>
    </row>
    <row r="105" spans="7:17" x14ac:dyDescent="0.15">
      <c r="G105" s="8"/>
      <c r="J105" s="14"/>
      <c r="K105" s="62"/>
      <c r="L105" s="62"/>
      <c r="M105" s="62"/>
      <c r="N105" s="14"/>
      <c r="O105" s="14"/>
      <c r="P105" s="14"/>
      <c r="Q105" s="14"/>
    </row>
    <row r="106" spans="7:17" x14ac:dyDescent="0.15">
      <c r="G106" s="8"/>
      <c r="J106" s="14"/>
      <c r="K106" s="62"/>
      <c r="L106" s="62"/>
      <c r="M106" s="62"/>
      <c r="N106" s="14"/>
      <c r="O106" s="14"/>
      <c r="P106" s="14"/>
      <c r="Q106" s="14"/>
    </row>
    <row r="107" spans="7:17" x14ac:dyDescent="0.15">
      <c r="G107" s="8"/>
      <c r="J107" s="14"/>
      <c r="K107" s="62"/>
      <c r="L107" s="62"/>
      <c r="M107" s="62"/>
      <c r="N107" s="14"/>
      <c r="O107" s="14"/>
      <c r="P107" s="14"/>
      <c r="Q107" s="14"/>
    </row>
    <row r="108" spans="7:17" x14ac:dyDescent="0.15">
      <c r="G108" s="8"/>
      <c r="J108" s="14"/>
      <c r="K108" s="62"/>
      <c r="L108" s="62"/>
      <c r="M108" s="62"/>
      <c r="N108" s="14"/>
      <c r="O108" s="14"/>
      <c r="P108" s="14"/>
      <c r="Q108" s="14"/>
    </row>
    <row r="109" spans="7:17" x14ac:dyDescent="0.15">
      <c r="G109" s="8"/>
      <c r="J109" s="14"/>
      <c r="K109" s="62"/>
      <c r="L109" s="62"/>
      <c r="M109" s="62"/>
      <c r="N109" s="14"/>
      <c r="O109" s="14"/>
      <c r="P109" s="14"/>
      <c r="Q109" s="14"/>
    </row>
    <row r="110" spans="7:17" x14ac:dyDescent="0.15">
      <c r="G110" s="8"/>
      <c r="J110" s="14"/>
      <c r="K110" s="62"/>
      <c r="L110" s="62"/>
      <c r="M110" s="62"/>
      <c r="N110" s="14"/>
      <c r="O110" s="14"/>
      <c r="P110" s="14"/>
      <c r="Q110" s="14"/>
    </row>
    <row r="111" spans="7:17" x14ac:dyDescent="0.15">
      <c r="G111" s="8"/>
      <c r="J111" s="14"/>
      <c r="K111" s="62"/>
      <c r="L111" s="62"/>
      <c r="M111" s="62"/>
      <c r="N111" s="14"/>
      <c r="O111" s="14"/>
      <c r="P111" s="14"/>
      <c r="Q111" s="14"/>
    </row>
    <row r="112" spans="7:17" x14ac:dyDescent="0.15">
      <c r="G112" s="8"/>
      <c r="J112" s="14"/>
      <c r="K112" s="62"/>
      <c r="L112" s="62"/>
      <c r="M112" s="62"/>
      <c r="N112" s="14"/>
      <c r="O112" s="14"/>
      <c r="P112" s="14"/>
      <c r="Q112" s="14"/>
    </row>
    <row r="113" spans="7:17" x14ac:dyDescent="0.15">
      <c r="G113" s="8"/>
      <c r="J113" s="14"/>
      <c r="K113" s="62"/>
      <c r="L113" s="62"/>
      <c r="M113" s="62"/>
      <c r="N113" s="14"/>
      <c r="O113" s="14"/>
      <c r="P113" s="14"/>
      <c r="Q113" s="14"/>
    </row>
    <row r="114" spans="7:17" x14ac:dyDescent="0.15">
      <c r="G114" s="8"/>
      <c r="J114" s="14"/>
      <c r="K114" s="62"/>
      <c r="L114" s="62"/>
      <c r="M114" s="62"/>
      <c r="N114" s="14"/>
      <c r="O114" s="14"/>
      <c r="P114" s="14"/>
      <c r="Q114" s="14"/>
    </row>
    <row r="115" spans="7:17" x14ac:dyDescent="0.15">
      <c r="G115" s="8"/>
      <c r="J115" s="14"/>
      <c r="K115" s="14"/>
      <c r="L115" s="62"/>
      <c r="M115" s="62"/>
      <c r="N115" s="14"/>
      <c r="O115" s="14"/>
      <c r="P115" s="14"/>
      <c r="Q115" s="14"/>
    </row>
    <row r="116" spans="7:17" x14ac:dyDescent="0.15">
      <c r="G116" s="8"/>
      <c r="J116" s="14"/>
      <c r="K116" s="14"/>
      <c r="L116" s="62"/>
      <c r="M116" s="62"/>
      <c r="N116" s="14"/>
      <c r="O116" s="14"/>
      <c r="P116" s="14"/>
      <c r="Q116" s="14"/>
    </row>
    <row r="117" spans="7:17" x14ac:dyDescent="0.15">
      <c r="G117" s="8"/>
      <c r="J117" s="14"/>
      <c r="K117" s="14"/>
      <c r="L117" s="62"/>
      <c r="M117" s="62"/>
      <c r="N117" s="14"/>
      <c r="O117" s="14"/>
      <c r="P117" s="14"/>
      <c r="Q117" s="14"/>
    </row>
    <row r="118" spans="7:17" x14ac:dyDescent="0.15">
      <c r="G118" s="8"/>
      <c r="J118" s="14"/>
      <c r="K118" s="14"/>
      <c r="L118" s="62"/>
      <c r="M118" s="62"/>
      <c r="N118" s="14"/>
      <c r="O118" s="14"/>
      <c r="P118" s="14"/>
      <c r="Q118" s="14"/>
    </row>
    <row r="119" spans="7:17" x14ac:dyDescent="0.15">
      <c r="G119" s="8"/>
      <c r="J119" s="14"/>
      <c r="K119" s="14"/>
      <c r="L119" s="62"/>
      <c r="M119" s="62"/>
      <c r="N119" s="14"/>
      <c r="O119" s="14"/>
      <c r="P119" s="14"/>
      <c r="Q119" s="14"/>
    </row>
    <row r="120" spans="7:17" x14ac:dyDescent="0.15">
      <c r="G120" s="8"/>
      <c r="J120" s="14"/>
      <c r="K120" s="14"/>
      <c r="L120" s="62"/>
      <c r="M120" s="62"/>
      <c r="N120" s="14"/>
      <c r="O120" s="14"/>
      <c r="P120" s="14"/>
      <c r="Q120" s="14"/>
    </row>
    <row r="121" spans="7:17" x14ac:dyDescent="0.15">
      <c r="G121" s="8"/>
      <c r="J121" s="14"/>
      <c r="K121" s="62"/>
      <c r="L121" s="62"/>
      <c r="M121" s="62"/>
      <c r="N121" s="14"/>
      <c r="O121" s="14"/>
      <c r="P121" s="14"/>
      <c r="Q121" s="14"/>
    </row>
    <row r="122" spans="7:17" x14ac:dyDescent="0.15">
      <c r="G122" s="8"/>
      <c r="J122" s="14"/>
      <c r="K122" s="62"/>
      <c r="L122" s="62"/>
      <c r="M122" s="62"/>
      <c r="N122" s="14"/>
      <c r="O122" s="14"/>
      <c r="P122" s="14"/>
      <c r="Q122" s="14"/>
    </row>
    <row r="123" spans="7:17" x14ac:dyDescent="0.15">
      <c r="G123" s="8"/>
      <c r="J123" s="14"/>
      <c r="K123" s="62"/>
      <c r="L123" s="62"/>
      <c r="M123" s="62"/>
      <c r="N123" s="14"/>
      <c r="O123" s="14"/>
      <c r="P123" s="14"/>
      <c r="Q123" s="14"/>
    </row>
    <row r="124" spans="7:17" x14ac:dyDescent="0.15">
      <c r="G124" s="8"/>
      <c r="J124" s="14"/>
      <c r="K124" s="62"/>
      <c r="L124" s="62"/>
      <c r="M124" s="62"/>
      <c r="N124" s="14"/>
      <c r="O124" s="14"/>
      <c r="P124" s="14"/>
      <c r="Q124" s="14"/>
    </row>
    <row r="125" spans="7:17" x14ac:dyDescent="0.15">
      <c r="G125" s="8"/>
      <c r="J125" s="14"/>
      <c r="K125" s="62"/>
      <c r="L125" s="62"/>
      <c r="M125" s="62"/>
      <c r="N125" s="14"/>
      <c r="O125" s="14"/>
      <c r="P125" s="14"/>
      <c r="Q125" s="14"/>
    </row>
    <row r="126" spans="7:17" x14ac:dyDescent="0.15">
      <c r="G126" s="8"/>
      <c r="J126" s="14"/>
      <c r="K126" s="62"/>
      <c r="L126" s="62"/>
      <c r="M126" s="62"/>
      <c r="N126" s="14"/>
      <c r="O126" s="14"/>
      <c r="P126" s="14"/>
      <c r="Q126" s="14"/>
    </row>
    <row r="127" spans="7:17" x14ac:dyDescent="0.15">
      <c r="J127" s="14"/>
      <c r="K127" s="62"/>
      <c r="L127" s="62"/>
      <c r="M127" s="62"/>
      <c r="N127" s="14"/>
      <c r="O127" s="14"/>
      <c r="P127" s="14"/>
      <c r="Q127" s="14"/>
    </row>
  </sheetData>
  <mergeCells count="139">
    <mergeCell ref="B70:B73"/>
    <mergeCell ref="B43:B46"/>
    <mergeCell ref="B49:B50"/>
    <mergeCell ref="C49:C50"/>
    <mergeCell ref="E30:E31"/>
    <mergeCell ref="D37:D38"/>
    <mergeCell ref="E37:E38"/>
    <mergeCell ref="F6:F7"/>
    <mergeCell ref="D16:D17"/>
    <mergeCell ref="E28:E29"/>
    <mergeCell ref="B16:B17"/>
    <mergeCell ref="E39:E40"/>
    <mergeCell ref="E16:E17"/>
    <mergeCell ref="D10:D12"/>
    <mergeCell ref="E34:E35"/>
    <mergeCell ref="F39:F40"/>
    <mergeCell ref="B22:B23"/>
    <mergeCell ref="B20:B21"/>
    <mergeCell ref="D28:D29"/>
    <mergeCell ref="B6:B7"/>
    <mergeCell ref="B28:B29"/>
    <mergeCell ref="B24:B25"/>
    <mergeCell ref="D26:D27"/>
    <mergeCell ref="E26:E27"/>
    <mergeCell ref="I66:I67"/>
    <mergeCell ref="E51:E52"/>
    <mergeCell ref="I51:I52"/>
    <mergeCell ref="F51:F52"/>
    <mergeCell ref="E70:E73"/>
    <mergeCell ref="E57:E60"/>
    <mergeCell ref="I57:I60"/>
    <mergeCell ref="I68:I73"/>
    <mergeCell ref="I64:I65"/>
    <mergeCell ref="B1:I1"/>
    <mergeCell ref="I32:I35"/>
    <mergeCell ref="B41:B42"/>
    <mergeCell ref="B32:B33"/>
    <mergeCell ref="B34:B35"/>
    <mergeCell ref="B39:B40"/>
    <mergeCell ref="D41:D42"/>
    <mergeCell ref="E41:E42"/>
    <mergeCell ref="D39:D40"/>
    <mergeCell ref="H3:H4"/>
    <mergeCell ref="F3:G3"/>
    <mergeCell ref="I3:I4"/>
    <mergeCell ref="F4:G4"/>
    <mergeCell ref="E13:E14"/>
    <mergeCell ref="B13:B14"/>
    <mergeCell ref="D30:D31"/>
    <mergeCell ref="F28:F29"/>
    <mergeCell ref="B30:B31"/>
    <mergeCell ref="E32:E33"/>
    <mergeCell ref="I8:I9"/>
    <mergeCell ref="I6:I7"/>
    <mergeCell ref="D3:E3"/>
    <mergeCell ref="B18:B19"/>
    <mergeCell ref="C3:C4"/>
    <mergeCell ref="I28:I31"/>
    <mergeCell ref="B8:B9"/>
    <mergeCell ref="F16:F17"/>
    <mergeCell ref="F18:F19"/>
    <mergeCell ref="F20:F21"/>
    <mergeCell ref="F22:F23"/>
    <mergeCell ref="F13:F14"/>
    <mergeCell ref="E22:E23"/>
    <mergeCell ref="D22:D23"/>
    <mergeCell ref="E20:E21"/>
    <mergeCell ref="D20:D21"/>
    <mergeCell ref="E18:E19"/>
    <mergeCell ref="D18:D19"/>
    <mergeCell ref="E8:E9"/>
    <mergeCell ref="F8:F9"/>
    <mergeCell ref="D6:D7"/>
    <mergeCell ref="E6:E7"/>
    <mergeCell ref="B3:B4"/>
    <mergeCell ref="H49:H50"/>
    <mergeCell ref="F34:F35"/>
    <mergeCell ref="D51:D53"/>
    <mergeCell ref="I49:I50"/>
    <mergeCell ref="F50:G50"/>
    <mergeCell ref="F32:F33"/>
    <mergeCell ref="F24:F25"/>
    <mergeCell ref="F30:F31"/>
    <mergeCell ref="D32:D36"/>
    <mergeCell ref="I10:I12"/>
    <mergeCell ref="I26:I27"/>
    <mergeCell ref="I13:I14"/>
    <mergeCell ref="I16:I25"/>
    <mergeCell ref="D13:D15"/>
    <mergeCell ref="D8:D9"/>
    <mergeCell ref="I37:I46"/>
    <mergeCell ref="F37:F38"/>
    <mergeCell ref="F26:F27"/>
    <mergeCell ref="E24:E25"/>
    <mergeCell ref="D24:D25"/>
    <mergeCell ref="F41:F42"/>
    <mergeCell ref="B78:B79"/>
    <mergeCell ref="B76:B77"/>
    <mergeCell ref="B74:B75"/>
    <mergeCell ref="I54:I56"/>
    <mergeCell ref="I74:I79"/>
    <mergeCell ref="C74:C84"/>
    <mergeCell ref="D76:D77"/>
    <mergeCell ref="E74:E75"/>
    <mergeCell ref="D74:D75"/>
    <mergeCell ref="F78:F79"/>
    <mergeCell ref="F76:F77"/>
    <mergeCell ref="F74:F75"/>
    <mergeCell ref="D81:D82"/>
    <mergeCell ref="D70:D73"/>
    <mergeCell ref="D83:D84"/>
    <mergeCell ref="I80:I82"/>
    <mergeCell ref="E78:E79"/>
    <mergeCell ref="D78:D79"/>
    <mergeCell ref="E76:E77"/>
    <mergeCell ref="C70:C73"/>
    <mergeCell ref="D55:D56"/>
    <mergeCell ref="I61:I62"/>
    <mergeCell ref="F57:F60"/>
    <mergeCell ref="F70:F73"/>
    <mergeCell ref="F43:F46"/>
    <mergeCell ref="E43:E46"/>
    <mergeCell ref="D43:D46"/>
    <mergeCell ref="B26:B27"/>
    <mergeCell ref="B37:B38"/>
    <mergeCell ref="B51:B52"/>
    <mergeCell ref="B64:B65"/>
    <mergeCell ref="B68:B69"/>
    <mergeCell ref="D64:D65"/>
    <mergeCell ref="E64:E65"/>
    <mergeCell ref="F64:F65"/>
    <mergeCell ref="F68:F69"/>
    <mergeCell ref="D68:D69"/>
    <mergeCell ref="E68:E69"/>
    <mergeCell ref="D61:D62"/>
    <mergeCell ref="B57:B60"/>
    <mergeCell ref="D57:D60"/>
    <mergeCell ref="F49:G49"/>
    <mergeCell ref="D49:E49"/>
  </mergeCells>
  <phoneticPr fontId="8"/>
  <printOptions horizontalCentered="1"/>
  <pageMargins left="0.59055118110236227" right="0.39370078740157483" top="0.78740157480314965" bottom="0.19685039370078741" header="0.15748031496062992" footer="0.15748031496062992"/>
  <pageSetup paperSize="9" scale="89" firstPageNumber="3" fitToHeight="3" orientation="portrait" useFirstPageNumber="1" r:id="rId1"/>
  <headerFooter alignWithMargins="0"/>
  <rowBreaks count="1" manualBreakCount="1">
    <brk id="47" max="9" man="1"/>
  </rowBreaks>
  <ignoredErrors>
    <ignoredError sqref="F49:G50 F47:G47 F12" numberStoredAsText="1"/>
    <ignoredError sqref="F39 F41 F43 F70 F74 F76 F78 F8 F6 F16:F35 F37 F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110"/>
  <sheetViews>
    <sheetView view="pageBreakPreview" zoomScaleNormal="75" zoomScaleSheetLayoutView="100" workbookViewId="0"/>
  </sheetViews>
  <sheetFormatPr defaultColWidth="9" defaultRowHeight="13.5" x14ac:dyDescent="0.15"/>
  <cols>
    <col min="1" max="1" width="4.25" style="8" customWidth="1"/>
    <col min="2" max="3" width="4.875" style="8" customWidth="1"/>
    <col min="4" max="4" width="11" style="8" bestFit="1" customWidth="1"/>
    <col min="5" max="5" width="27.75" style="8" bestFit="1" customWidth="1"/>
    <col min="6" max="6" width="17.875" style="18" customWidth="1"/>
    <col min="7" max="7" width="22.5" style="8" customWidth="1"/>
    <col min="8" max="8" width="13.5" style="8" customWidth="1"/>
    <col min="9" max="9" width="3.375" style="8" customWidth="1"/>
    <col min="10" max="16384" width="9" style="8"/>
  </cols>
  <sheetData>
    <row r="1" spans="2:13" s="12" customFormat="1" ht="28.5" customHeight="1" x14ac:dyDescent="0.15">
      <c r="B1" s="673" t="s">
        <v>336</v>
      </c>
      <c r="C1" s="673"/>
      <c r="D1" s="673"/>
      <c r="E1" s="673"/>
      <c r="F1" s="673"/>
      <c r="G1" s="673"/>
      <c r="H1" s="673"/>
      <c r="J1" s="8"/>
    </row>
    <row r="2" spans="2:13" s="12" customFormat="1" ht="15" customHeight="1" thickBot="1" x14ac:dyDescent="0.2">
      <c r="B2" s="11"/>
      <c r="C2" s="19"/>
      <c r="D2" s="19"/>
      <c r="E2" s="19"/>
      <c r="F2" s="10"/>
      <c r="G2" s="9"/>
      <c r="H2" s="32" t="s">
        <v>340</v>
      </c>
      <c r="J2" s="8"/>
    </row>
    <row r="3" spans="2:13" s="12" customFormat="1" ht="15.75" customHeight="1" x14ac:dyDescent="0.15">
      <c r="B3" s="653" t="s">
        <v>56</v>
      </c>
      <c r="C3" s="679" t="s">
        <v>80</v>
      </c>
      <c r="D3" s="679" t="s">
        <v>122</v>
      </c>
      <c r="E3" s="679"/>
      <c r="F3" s="83" t="s">
        <v>123</v>
      </c>
      <c r="G3" s="702" t="s">
        <v>124</v>
      </c>
      <c r="H3" s="700" t="s">
        <v>125</v>
      </c>
      <c r="J3" s="8"/>
    </row>
    <row r="4" spans="2:13" s="12" customFormat="1" ht="14.25" thickBot="1" x14ac:dyDescent="0.2">
      <c r="B4" s="654"/>
      <c r="C4" s="680"/>
      <c r="D4" s="130" t="s">
        <v>84</v>
      </c>
      <c r="E4" s="130" t="s">
        <v>85</v>
      </c>
      <c r="F4" s="84" t="s">
        <v>339</v>
      </c>
      <c r="G4" s="703"/>
      <c r="H4" s="701"/>
      <c r="J4" s="8"/>
      <c r="L4" s="282"/>
      <c r="M4" s="282"/>
    </row>
    <row r="5" spans="2:13" s="12" customFormat="1" ht="20.25" customHeight="1" x14ac:dyDescent="0.15">
      <c r="B5" s="131">
        <v>1</v>
      </c>
      <c r="C5" s="86"/>
      <c r="D5" s="240" t="s">
        <v>78</v>
      </c>
      <c r="E5" s="133" t="s">
        <v>132</v>
      </c>
      <c r="F5" s="377">
        <v>0.5</v>
      </c>
      <c r="G5" s="181">
        <v>44484</v>
      </c>
      <c r="H5" s="239" t="s">
        <v>79</v>
      </c>
      <c r="J5" s="8"/>
    </row>
    <row r="6" spans="2:13" s="12" customFormat="1" ht="20.25" customHeight="1" x14ac:dyDescent="0.15">
      <c r="B6" s="136">
        <v>2</v>
      </c>
      <c r="C6" s="29"/>
      <c r="D6" s="344" t="s">
        <v>116</v>
      </c>
      <c r="E6" s="87" t="s">
        <v>133</v>
      </c>
      <c r="F6" s="378">
        <v>1.1000000000000001</v>
      </c>
      <c r="G6" s="134">
        <v>44475</v>
      </c>
      <c r="H6" s="92" t="s">
        <v>250</v>
      </c>
      <c r="J6" s="8"/>
      <c r="K6" s="13"/>
    </row>
    <row r="7" spans="2:13" s="338" customFormat="1" ht="20.25" customHeight="1" x14ac:dyDescent="0.15">
      <c r="B7" s="321">
        <v>3</v>
      </c>
      <c r="C7" s="340"/>
      <c r="D7" s="333" t="s">
        <v>299</v>
      </c>
      <c r="E7" s="347" t="s">
        <v>300</v>
      </c>
      <c r="F7" s="379">
        <v>1.8</v>
      </c>
      <c r="G7" s="134">
        <v>44446</v>
      </c>
      <c r="H7" s="292" t="s">
        <v>249</v>
      </c>
      <c r="J7" s="337"/>
    </row>
    <row r="8" spans="2:13" ht="20.25" customHeight="1" x14ac:dyDescent="0.15">
      <c r="B8" s="238">
        <v>4</v>
      </c>
      <c r="C8" s="29"/>
      <c r="D8" s="643" t="s">
        <v>219</v>
      </c>
      <c r="E8" s="192" t="s">
        <v>263</v>
      </c>
      <c r="F8" s="369">
        <v>0.28999999999999998</v>
      </c>
      <c r="G8" s="134">
        <v>44475</v>
      </c>
      <c r="H8" s="694" t="s">
        <v>196</v>
      </c>
    </row>
    <row r="9" spans="2:13" ht="20.25" customHeight="1" x14ac:dyDescent="0.15">
      <c r="B9" s="237">
        <v>5</v>
      </c>
      <c r="C9" s="191"/>
      <c r="D9" s="658"/>
      <c r="E9" s="81" t="s">
        <v>262</v>
      </c>
      <c r="F9" s="369">
        <v>0.27</v>
      </c>
      <c r="G9" s="134">
        <v>44475</v>
      </c>
      <c r="H9" s="631"/>
    </row>
    <row r="10" spans="2:13" ht="20.25" customHeight="1" x14ac:dyDescent="0.15">
      <c r="B10" s="238">
        <v>6</v>
      </c>
      <c r="C10" s="191"/>
      <c r="D10" s="648"/>
      <c r="E10" s="192" t="s">
        <v>157</v>
      </c>
      <c r="F10" s="369">
        <v>0.22</v>
      </c>
      <c r="G10" s="134">
        <v>44475</v>
      </c>
      <c r="H10" s="632"/>
    </row>
    <row r="11" spans="2:13" s="12" customFormat="1" ht="20.25" customHeight="1" x14ac:dyDescent="0.15">
      <c r="B11" s="237">
        <v>7</v>
      </c>
      <c r="C11" s="29" t="s">
        <v>220</v>
      </c>
      <c r="D11" s="643" t="s">
        <v>135</v>
      </c>
      <c r="E11" s="81" t="s">
        <v>197</v>
      </c>
      <c r="F11" s="369">
        <v>0.18</v>
      </c>
      <c r="G11" s="254">
        <v>44439</v>
      </c>
      <c r="H11" s="92" t="s">
        <v>185</v>
      </c>
      <c r="J11" s="8"/>
    </row>
    <row r="12" spans="2:13" s="12" customFormat="1" ht="20.25" customHeight="1" x14ac:dyDescent="0.15">
      <c r="B12" s="289">
        <v>8</v>
      </c>
      <c r="C12" s="300"/>
      <c r="D12" s="648"/>
      <c r="E12" s="295" t="s">
        <v>261</v>
      </c>
      <c r="F12" s="374">
        <v>0.22</v>
      </c>
      <c r="G12" s="254">
        <v>44475</v>
      </c>
      <c r="H12" s="292" t="s">
        <v>196</v>
      </c>
      <c r="J12" s="8"/>
    </row>
    <row r="13" spans="2:13" s="12" customFormat="1" ht="20.25" customHeight="1" x14ac:dyDescent="0.15">
      <c r="B13" s="238">
        <v>9</v>
      </c>
      <c r="C13" s="29"/>
      <c r="D13" s="81" t="s">
        <v>166</v>
      </c>
      <c r="E13" s="81" t="s">
        <v>167</v>
      </c>
      <c r="F13" s="380">
        <v>22</v>
      </c>
      <c r="G13" s="254">
        <v>44439</v>
      </c>
      <c r="H13" s="628" t="s">
        <v>63</v>
      </c>
      <c r="J13" s="8"/>
    </row>
    <row r="14" spans="2:13" s="12" customFormat="1" ht="20.25" customHeight="1" x14ac:dyDescent="0.15">
      <c r="B14" s="237">
        <v>10</v>
      </c>
      <c r="C14" s="29"/>
      <c r="D14" s="81" t="s">
        <v>168</v>
      </c>
      <c r="E14" s="81" t="s">
        <v>169</v>
      </c>
      <c r="F14" s="379">
        <v>1.2</v>
      </c>
      <c r="G14" s="254">
        <v>44439</v>
      </c>
      <c r="H14" s="629"/>
      <c r="J14" s="8"/>
    </row>
    <row r="15" spans="2:13" s="12" customFormat="1" ht="20.25" customHeight="1" x14ac:dyDescent="0.15">
      <c r="B15" s="238">
        <v>11</v>
      </c>
      <c r="C15" s="29"/>
      <c r="D15" s="81" t="s">
        <v>170</v>
      </c>
      <c r="E15" s="81" t="s">
        <v>171</v>
      </c>
      <c r="F15" s="380">
        <v>27</v>
      </c>
      <c r="G15" s="254">
        <v>44439</v>
      </c>
      <c r="H15" s="629"/>
      <c r="J15" s="8"/>
    </row>
    <row r="16" spans="2:13" s="12" customFormat="1" ht="20.25" customHeight="1" x14ac:dyDescent="0.15">
      <c r="B16" s="237">
        <v>12</v>
      </c>
      <c r="C16" s="29"/>
      <c r="D16" s="81" t="s">
        <v>172</v>
      </c>
      <c r="E16" s="81" t="s">
        <v>173</v>
      </c>
      <c r="F16" s="380">
        <v>14</v>
      </c>
      <c r="G16" s="254">
        <v>44439</v>
      </c>
      <c r="H16" s="629"/>
      <c r="J16" s="8"/>
    </row>
    <row r="17" spans="2:10" s="12" customFormat="1" ht="20.25" customHeight="1" x14ac:dyDescent="0.15">
      <c r="B17" s="238">
        <v>13</v>
      </c>
      <c r="C17" s="29"/>
      <c r="D17" s="81" t="s">
        <v>174</v>
      </c>
      <c r="E17" s="81" t="s">
        <v>175</v>
      </c>
      <c r="F17" s="380">
        <v>12</v>
      </c>
      <c r="G17" s="254">
        <v>44439</v>
      </c>
      <c r="H17" s="630"/>
      <c r="J17" s="8"/>
    </row>
    <row r="18" spans="2:10" s="338" customFormat="1" ht="20.25" customHeight="1" x14ac:dyDescent="0.15">
      <c r="B18" s="321">
        <v>14</v>
      </c>
      <c r="C18" s="340"/>
      <c r="D18" s="344" t="s">
        <v>291</v>
      </c>
      <c r="E18" s="345" t="s">
        <v>292</v>
      </c>
      <c r="F18" s="374">
        <v>0.24</v>
      </c>
      <c r="G18" s="254">
        <v>44439</v>
      </c>
      <c r="H18" s="98" t="s">
        <v>57</v>
      </c>
      <c r="J18" s="337"/>
    </row>
    <row r="19" spans="2:10" s="12" customFormat="1" ht="20.25" customHeight="1" x14ac:dyDescent="0.15">
      <c r="B19" s="237">
        <v>15</v>
      </c>
      <c r="C19" s="29"/>
      <c r="D19" s="85" t="s">
        <v>176</v>
      </c>
      <c r="E19" s="81" t="s">
        <v>186</v>
      </c>
      <c r="F19" s="373">
        <v>0.25</v>
      </c>
      <c r="G19" s="134">
        <v>44533</v>
      </c>
      <c r="H19" s="628" t="s">
        <v>187</v>
      </c>
      <c r="J19" s="8"/>
    </row>
    <row r="20" spans="2:10" s="12" customFormat="1" ht="20.25" customHeight="1" x14ac:dyDescent="0.15">
      <c r="B20" s="238">
        <v>16</v>
      </c>
      <c r="C20" s="29"/>
      <c r="D20" s="85" t="s">
        <v>210</v>
      </c>
      <c r="E20" s="81" t="s">
        <v>188</v>
      </c>
      <c r="F20" s="373">
        <v>0.11</v>
      </c>
      <c r="G20" s="134">
        <v>44533</v>
      </c>
      <c r="H20" s="630"/>
      <c r="J20" s="8"/>
    </row>
    <row r="21" spans="2:10" s="12" customFormat="1" ht="20.25" customHeight="1" x14ac:dyDescent="0.15">
      <c r="B21" s="237">
        <v>17</v>
      </c>
      <c r="C21" s="138"/>
      <c r="D21" s="605" t="s">
        <v>50</v>
      </c>
      <c r="E21" s="82" t="s">
        <v>136</v>
      </c>
      <c r="F21" s="373">
        <v>0.74</v>
      </c>
      <c r="G21" s="134">
        <v>44439</v>
      </c>
      <c r="H21" s="628" t="s">
        <v>134</v>
      </c>
      <c r="J21" s="8"/>
    </row>
    <row r="22" spans="2:10" s="12" customFormat="1" ht="20.25" customHeight="1" x14ac:dyDescent="0.15">
      <c r="B22" s="238">
        <v>18</v>
      </c>
      <c r="C22" s="138"/>
      <c r="D22" s="605"/>
      <c r="E22" s="82" t="s">
        <v>159</v>
      </c>
      <c r="F22" s="378">
        <v>1.4</v>
      </c>
      <c r="G22" s="134">
        <v>44439</v>
      </c>
      <c r="H22" s="629"/>
      <c r="J22" s="8"/>
    </row>
    <row r="23" spans="2:10" s="338" customFormat="1" ht="20.25" customHeight="1" x14ac:dyDescent="0.15">
      <c r="B23" s="321">
        <v>19</v>
      </c>
      <c r="C23" s="138"/>
      <c r="D23" s="344" t="s">
        <v>293</v>
      </c>
      <c r="E23" s="345" t="s">
        <v>294</v>
      </c>
      <c r="F23" s="378">
        <v>2.6</v>
      </c>
      <c r="G23" s="134">
        <v>44439</v>
      </c>
      <c r="H23" s="629"/>
      <c r="J23" s="337"/>
    </row>
    <row r="24" spans="2:10" ht="20.25" customHeight="1" x14ac:dyDescent="0.15">
      <c r="B24" s="237">
        <v>20</v>
      </c>
      <c r="C24" s="138"/>
      <c r="D24" s="82" t="s">
        <v>117</v>
      </c>
      <c r="E24" s="82" t="s">
        <v>139</v>
      </c>
      <c r="F24" s="378">
        <v>3.4</v>
      </c>
      <c r="G24" s="134">
        <v>44438</v>
      </c>
      <c r="H24" s="695"/>
    </row>
    <row r="25" spans="2:10" ht="20.25" customHeight="1" x14ac:dyDescent="0.15">
      <c r="B25" s="237">
        <v>21</v>
      </c>
      <c r="C25" s="29"/>
      <c r="D25" s="82" t="s">
        <v>118</v>
      </c>
      <c r="E25" s="81" t="s">
        <v>301</v>
      </c>
      <c r="F25" s="381">
        <v>11</v>
      </c>
      <c r="G25" s="134">
        <v>44438</v>
      </c>
      <c r="H25" s="695"/>
    </row>
    <row r="26" spans="2:10" ht="20.25" customHeight="1" x14ac:dyDescent="0.15">
      <c r="B26" s="238">
        <v>22</v>
      </c>
      <c r="C26" s="29"/>
      <c r="D26" s="82" t="s">
        <v>119</v>
      </c>
      <c r="E26" s="81" t="s">
        <v>146</v>
      </c>
      <c r="F26" s="382">
        <v>3.8</v>
      </c>
      <c r="G26" s="134">
        <v>44438</v>
      </c>
      <c r="H26" s="696"/>
    </row>
    <row r="27" spans="2:10" ht="20.25" customHeight="1" x14ac:dyDescent="0.15">
      <c r="B27" s="238">
        <v>23</v>
      </c>
      <c r="C27" s="29"/>
      <c r="D27" s="643" t="s">
        <v>238</v>
      </c>
      <c r="E27" s="88" t="s">
        <v>190</v>
      </c>
      <c r="F27" s="376">
        <v>0.18</v>
      </c>
      <c r="G27" s="254">
        <v>44540</v>
      </c>
      <c r="H27" s="255" t="s">
        <v>187</v>
      </c>
    </row>
    <row r="28" spans="2:10" ht="20.25" customHeight="1" x14ac:dyDescent="0.15">
      <c r="B28" s="237">
        <v>24</v>
      </c>
      <c r="C28" s="29"/>
      <c r="D28" s="648"/>
      <c r="E28" s="88" t="s">
        <v>221</v>
      </c>
      <c r="F28" s="375">
        <v>0.22</v>
      </c>
      <c r="G28" s="137">
        <v>44481</v>
      </c>
      <c r="H28" s="291" t="s">
        <v>79</v>
      </c>
    </row>
    <row r="29" spans="2:10" ht="20.25" customHeight="1" x14ac:dyDescent="0.15">
      <c r="B29" s="237">
        <v>25</v>
      </c>
      <c r="C29" s="29"/>
      <c r="D29" s="80" t="s">
        <v>177</v>
      </c>
      <c r="E29" s="88" t="s">
        <v>178</v>
      </c>
      <c r="F29" s="383">
        <v>8.3000000000000004E-2</v>
      </c>
      <c r="G29" s="137">
        <v>44469</v>
      </c>
      <c r="H29" s="628" t="s">
        <v>192</v>
      </c>
    </row>
    <row r="30" spans="2:10" ht="20.25" customHeight="1" x14ac:dyDescent="0.15">
      <c r="B30" s="238">
        <v>26</v>
      </c>
      <c r="C30" s="29"/>
      <c r="D30" s="643" t="s">
        <v>191</v>
      </c>
      <c r="E30" s="88" t="s">
        <v>179</v>
      </c>
      <c r="F30" s="375">
        <v>0.36</v>
      </c>
      <c r="G30" s="137">
        <v>44469</v>
      </c>
      <c r="H30" s="629"/>
    </row>
    <row r="31" spans="2:10" ht="20.25" customHeight="1" x14ac:dyDescent="0.15">
      <c r="B31" s="237">
        <v>27</v>
      </c>
      <c r="C31" s="29"/>
      <c r="D31" s="648"/>
      <c r="E31" s="88" t="s">
        <v>180</v>
      </c>
      <c r="F31" s="382">
        <v>1.1000000000000001</v>
      </c>
      <c r="G31" s="137">
        <v>44469</v>
      </c>
      <c r="H31" s="630"/>
    </row>
    <row r="32" spans="2:10" ht="20.25" customHeight="1" x14ac:dyDescent="0.15">
      <c r="B32" s="238">
        <v>28</v>
      </c>
      <c r="C32" s="29" t="s">
        <v>200</v>
      </c>
      <c r="D32" s="81" t="s">
        <v>143</v>
      </c>
      <c r="E32" s="81" t="s">
        <v>144</v>
      </c>
      <c r="F32" s="378">
        <v>1.3</v>
      </c>
      <c r="G32" s="134">
        <v>44433</v>
      </c>
      <c r="H32" s="323" t="s">
        <v>134</v>
      </c>
    </row>
    <row r="33" spans="2:8" ht="20.25" customHeight="1" x14ac:dyDescent="0.15">
      <c r="B33" s="237">
        <v>29</v>
      </c>
      <c r="C33" s="191"/>
      <c r="D33" s="620" t="s">
        <v>239</v>
      </c>
      <c r="E33" s="81" t="s">
        <v>145</v>
      </c>
      <c r="F33" s="369">
        <v>0.38</v>
      </c>
      <c r="G33" s="137">
        <v>44481</v>
      </c>
      <c r="H33" s="628" t="s">
        <v>79</v>
      </c>
    </row>
    <row r="34" spans="2:8" ht="20.25" customHeight="1" x14ac:dyDescent="0.15">
      <c r="B34" s="238">
        <v>30</v>
      </c>
      <c r="C34" s="29"/>
      <c r="D34" s="699"/>
      <c r="E34" s="220" t="s">
        <v>264</v>
      </c>
      <c r="F34" s="374">
        <v>0.25</v>
      </c>
      <c r="G34" s="137">
        <v>44481</v>
      </c>
      <c r="H34" s="630"/>
    </row>
    <row r="35" spans="2:8" ht="20.25" customHeight="1" x14ac:dyDescent="0.15">
      <c r="B35" s="238">
        <v>31</v>
      </c>
      <c r="C35" s="29"/>
      <c r="D35" s="342" t="s">
        <v>295</v>
      </c>
      <c r="E35" s="346" t="s">
        <v>296</v>
      </c>
      <c r="F35" s="374">
        <v>0.53</v>
      </c>
      <c r="G35" s="137">
        <v>44438</v>
      </c>
      <c r="H35" s="98" t="s">
        <v>57</v>
      </c>
    </row>
    <row r="36" spans="2:8" ht="20.25" customHeight="1" x14ac:dyDescent="0.15">
      <c r="B36" s="237">
        <v>32</v>
      </c>
      <c r="C36" s="191"/>
      <c r="D36" s="193" t="s">
        <v>234</v>
      </c>
      <c r="E36" s="193" t="s">
        <v>323</v>
      </c>
      <c r="F36" s="374">
        <v>0.27</v>
      </c>
      <c r="G36" s="137">
        <v>44455</v>
      </c>
      <c r="H36" s="628" t="s">
        <v>64</v>
      </c>
    </row>
    <row r="37" spans="2:8" ht="20.25" customHeight="1" x14ac:dyDescent="0.15">
      <c r="B37" s="238">
        <v>33</v>
      </c>
      <c r="C37" s="191"/>
      <c r="D37" s="78" t="s">
        <v>181</v>
      </c>
      <c r="E37" s="78" t="s">
        <v>182</v>
      </c>
      <c r="F37" s="369">
        <v>0.32</v>
      </c>
      <c r="G37" s="134">
        <v>44455</v>
      </c>
      <c r="H37" s="630"/>
    </row>
    <row r="38" spans="2:8" s="337" customFormat="1" ht="20.25" customHeight="1" x14ac:dyDescent="0.15">
      <c r="B38" s="321">
        <v>34</v>
      </c>
      <c r="C38" s="340"/>
      <c r="D38" s="343" t="s">
        <v>297</v>
      </c>
      <c r="E38" s="343" t="s">
        <v>298</v>
      </c>
      <c r="F38" s="374">
        <v>0.57999999999999996</v>
      </c>
      <c r="G38" s="134">
        <v>44438</v>
      </c>
      <c r="H38" s="697" t="s">
        <v>198</v>
      </c>
    </row>
    <row r="39" spans="2:8" ht="20.25" customHeight="1" x14ac:dyDescent="0.15">
      <c r="B39" s="237">
        <v>35</v>
      </c>
      <c r="C39" s="27" t="s">
        <v>160</v>
      </c>
      <c r="D39" s="78" t="s">
        <v>147</v>
      </c>
      <c r="E39" s="78" t="s">
        <v>111</v>
      </c>
      <c r="F39" s="381">
        <v>39</v>
      </c>
      <c r="G39" s="134">
        <v>44439</v>
      </c>
      <c r="H39" s="698"/>
    </row>
    <row r="40" spans="2:8" ht="20.25" customHeight="1" x14ac:dyDescent="0.15">
      <c r="B40" s="238">
        <v>36</v>
      </c>
      <c r="C40" s="704" t="s">
        <v>59</v>
      </c>
      <c r="D40" s="635" t="s">
        <v>51</v>
      </c>
      <c r="E40" s="78" t="s">
        <v>183</v>
      </c>
      <c r="F40" s="380">
        <v>23</v>
      </c>
      <c r="G40" s="254">
        <v>44445</v>
      </c>
      <c r="H40" s="694" t="s">
        <v>185</v>
      </c>
    </row>
    <row r="41" spans="2:8" ht="20.25" customHeight="1" x14ac:dyDescent="0.15">
      <c r="B41" s="237">
        <v>37</v>
      </c>
      <c r="C41" s="633"/>
      <c r="D41" s="637"/>
      <c r="E41" s="78" t="s">
        <v>184</v>
      </c>
      <c r="F41" s="380">
        <v>10</v>
      </c>
      <c r="G41" s="254">
        <v>44445</v>
      </c>
      <c r="H41" s="631"/>
    </row>
    <row r="42" spans="2:8" ht="20.25" customHeight="1" x14ac:dyDescent="0.15">
      <c r="B42" s="238">
        <v>38</v>
      </c>
      <c r="C42" s="633"/>
      <c r="D42" s="636"/>
      <c r="E42" s="78" t="s">
        <v>52</v>
      </c>
      <c r="F42" s="379">
        <v>5.3</v>
      </c>
      <c r="G42" s="254">
        <v>44445</v>
      </c>
      <c r="H42" s="632"/>
    </row>
    <row r="43" spans="2:8" ht="20.25" customHeight="1" x14ac:dyDescent="0.15">
      <c r="B43" s="237">
        <v>39</v>
      </c>
      <c r="C43" s="633"/>
      <c r="D43" s="79" t="s">
        <v>53</v>
      </c>
      <c r="E43" s="81" t="s">
        <v>115</v>
      </c>
      <c r="F43" s="384">
        <v>7.7</v>
      </c>
      <c r="G43" s="134">
        <v>44469</v>
      </c>
      <c r="H43" s="628" t="s">
        <v>134</v>
      </c>
    </row>
    <row r="44" spans="2:8" ht="20.25" customHeight="1" x14ac:dyDescent="0.15">
      <c r="B44" s="238">
        <v>40</v>
      </c>
      <c r="C44" s="633"/>
      <c r="D44" s="605" t="s">
        <v>54</v>
      </c>
      <c r="E44" s="81" t="s">
        <v>120</v>
      </c>
      <c r="F44" s="386">
        <v>11</v>
      </c>
      <c r="G44" s="134">
        <v>44468</v>
      </c>
      <c r="H44" s="629"/>
    </row>
    <row r="45" spans="2:8" ht="20.25" customHeight="1" x14ac:dyDescent="0.15">
      <c r="B45" s="237">
        <v>41</v>
      </c>
      <c r="C45" s="633"/>
      <c r="D45" s="605"/>
      <c r="E45" s="81" t="s">
        <v>113</v>
      </c>
      <c r="F45" s="384">
        <v>5</v>
      </c>
      <c r="G45" s="134">
        <v>44468</v>
      </c>
      <c r="H45" s="630"/>
    </row>
    <row r="46" spans="2:8" ht="20.25" customHeight="1" x14ac:dyDescent="0.15">
      <c r="B46" s="238">
        <v>42</v>
      </c>
      <c r="C46" s="633"/>
      <c r="D46" s="643" t="s">
        <v>55</v>
      </c>
      <c r="E46" s="87" t="s">
        <v>201</v>
      </c>
      <c r="F46" s="380">
        <v>13</v>
      </c>
      <c r="G46" s="134">
        <v>44431</v>
      </c>
      <c r="H46" s="95" t="s">
        <v>193</v>
      </c>
    </row>
    <row r="47" spans="2:8" ht="20.25" customHeight="1" thickBot="1" x14ac:dyDescent="0.2">
      <c r="B47" s="143">
        <v>43</v>
      </c>
      <c r="C47" s="634"/>
      <c r="D47" s="644"/>
      <c r="E47" s="58" t="s">
        <v>161</v>
      </c>
      <c r="F47" s="385">
        <v>4</v>
      </c>
      <c r="G47" s="144">
        <v>44468</v>
      </c>
      <c r="H47" s="96" t="s">
        <v>134</v>
      </c>
    </row>
    <row r="48" spans="2:8" ht="28.5" customHeight="1" x14ac:dyDescent="0.15"/>
    <row r="62" spans="10:10" x14ac:dyDescent="0.15">
      <c r="J62" s="12"/>
    </row>
    <row r="63" spans="10:10" x14ac:dyDescent="0.15">
      <c r="J63" s="12"/>
    </row>
    <row r="66" spans="9:11" ht="13.5" customHeight="1" x14ac:dyDescent="0.15"/>
    <row r="68" spans="9:11" x14ac:dyDescent="0.15">
      <c r="I68" s="335"/>
      <c r="J68" s="692"/>
      <c r="K68" s="335"/>
    </row>
    <row r="69" spans="9:11" ht="13.5" customHeight="1" x14ac:dyDescent="0.15">
      <c r="I69" s="335"/>
      <c r="J69" s="693"/>
      <c r="K69" s="335"/>
    </row>
    <row r="70" spans="9:11" x14ac:dyDescent="0.15">
      <c r="I70" s="335"/>
      <c r="J70" s="335"/>
      <c r="K70" s="335"/>
    </row>
    <row r="71" spans="9:11" x14ac:dyDescent="0.15">
      <c r="I71" s="335"/>
      <c r="J71" s="339"/>
      <c r="K71" s="335"/>
    </row>
    <row r="72" spans="9:11" x14ac:dyDescent="0.15">
      <c r="I72" s="335"/>
      <c r="J72" s="339"/>
      <c r="K72" s="335"/>
    </row>
    <row r="73" spans="9:11" x14ac:dyDescent="0.15">
      <c r="I73" s="335"/>
      <c r="J73" s="339"/>
      <c r="K73" s="335"/>
    </row>
    <row r="74" spans="9:11" x14ac:dyDescent="0.15">
      <c r="I74" s="335"/>
      <c r="J74" s="339"/>
      <c r="K74" s="335"/>
    </row>
    <row r="75" spans="9:11" x14ac:dyDescent="0.15">
      <c r="I75" s="335"/>
      <c r="J75" s="339"/>
      <c r="K75" s="335"/>
    </row>
    <row r="76" spans="9:11" x14ac:dyDescent="0.15">
      <c r="I76" s="335"/>
      <c r="J76" s="339"/>
      <c r="K76" s="335"/>
    </row>
    <row r="77" spans="9:11" x14ac:dyDescent="0.15">
      <c r="I77" s="335"/>
      <c r="J77" s="339"/>
      <c r="K77" s="335"/>
    </row>
    <row r="78" spans="9:11" x14ac:dyDescent="0.15">
      <c r="I78" s="335"/>
      <c r="J78" s="339"/>
      <c r="K78" s="335"/>
    </row>
    <row r="79" spans="9:11" x14ac:dyDescent="0.15">
      <c r="I79" s="335"/>
      <c r="J79" s="339"/>
      <c r="K79" s="335"/>
    </row>
    <row r="80" spans="9:11" x14ac:dyDescent="0.15">
      <c r="I80" s="335"/>
      <c r="J80" s="339"/>
      <c r="K80" s="335"/>
    </row>
    <row r="81" spans="9:11" x14ac:dyDescent="0.15">
      <c r="I81" s="335"/>
      <c r="J81" s="339"/>
      <c r="K81" s="335"/>
    </row>
    <row r="82" spans="9:11" x14ac:dyDescent="0.15">
      <c r="I82" s="335"/>
      <c r="J82" s="339"/>
      <c r="K82" s="335"/>
    </row>
    <row r="83" spans="9:11" x14ac:dyDescent="0.15">
      <c r="I83" s="335"/>
      <c r="J83" s="339"/>
      <c r="K83" s="335"/>
    </row>
    <row r="84" spans="9:11" x14ac:dyDescent="0.15">
      <c r="I84" s="335"/>
      <c r="J84" s="339"/>
      <c r="K84" s="335"/>
    </row>
    <row r="85" spans="9:11" x14ac:dyDescent="0.15">
      <c r="I85" s="335"/>
      <c r="J85" s="339"/>
      <c r="K85" s="335"/>
    </row>
    <row r="86" spans="9:11" x14ac:dyDescent="0.15">
      <c r="I86" s="335"/>
      <c r="J86" s="339"/>
      <c r="K86" s="335"/>
    </row>
    <row r="87" spans="9:11" x14ac:dyDescent="0.15">
      <c r="I87" s="335"/>
      <c r="J87" s="339"/>
      <c r="K87" s="335"/>
    </row>
    <row r="88" spans="9:11" x14ac:dyDescent="0.15">
      <c r="I88" s="335"/>
      <c r="J88" s="339"/>
      <c r="K88" s="335"/>
    </row>
    <row r="89" spans="9:11" x14ac:dyDescent="0.15">
      <c r="I89" s="335"/>
      <c r="J89" s="339"/>
      <c r="K89" s="335"/>
    </row>
    <row r="90" spans="9:11" x14ac:dyDescent="0.15">
      <c r="I90" s="335"/>
      <c r="J90" s="339"/>
      <c r="K90" s="335"/>
    </row>
    <row r="91" spans="9:11" x14ac:dyDescent="0.15">
      <c r="I91" s="335"/>
      <c r="J91" s="339"/>
      <c r="K91" s="335"/>
    </row>
    <row r="92" spans="9:11" x14ac:dyDescent="0.15">
      <c r="I92" s="335"/>
      <c r="J92" s="339"/>
      <c r="K92" s="335"/>
    </row>
    <row r="93" spans="9:11" x14ac:dyDescent="0.15">
      <c r="I93" s="335"/>
      <c r="J93" s="339"/>
      <c r="K93" s="335"/>
    </row>
    <row r="94" spans="9:11" x14ac:dyDescent="0.15">
      <c r="I94" s="335"/>
      <c r="J94" s="339"/>
      <c r="K94" s="335"/>
    </row>
    <row r="95" spans="9:11" x14ac:dyDescent="0.15">
      <c r="I95" s="335"/>
      <c r="J95" s="339"/>
      <c r="K95" s="335"/>
    </row>
    <row r="96" spans="9:11" x14ac:dyDescent="0.15">
      <c r="I96" s="335"/>
      <c r="J96" s="339"/>
      <c r="K96" s="335"/>
    </row>
    <row r="97" spans="9:11" x14ac:dyDescent="0.15">
      <c r="I97" s="335"/>
      <c r="J97" s="339"/>
      <c r="K97" s="335"/>
    </row>
    <row r="98" spans="9:11" x14ac:dyDescent="0.15">
      <c r="I98" s="335"/>
      <c r="J98" s="339"/>
      <c r="K98" s="335"/>
    </row>
    <row r="99" spans="9:11" x14ac:dyDescent="0.15">
      <c r="I99" s="335"/>
      <c r="J99" s="339"/>
      <c r="K99" s="335"/>
    </row>
    <row r="100" spans="9:11" x14ac:dyDescent="0.15">
      <c r="I100" s="335"/>
      <c r="J100" s="339"/>
      <c r="K100" s="335"/>
    </row>
    <row r="101" spans="9:11" x14ac:dyDescent="0.15">
      <c r="I101" s="335"/>
      <c r="J101" s="339"/>
      <c r="K101" s="335"/>
    </row>
    <row r="102" spans="9:11" x14ac:dyDescent="0.15">
      <c r="I102" s="335"/>
      <c r="J102" s="339"/>
      <c r="K102" s="335"/>
    </row>
    <row r="103" spans="9:11" x14ac:dyDescent="0.15">
      <c r="I103" s="335"/>
      <c r="J103" s="339"/>
      <c r="K103" s="335"/>
    </row>
    <row r="104" spans="9:11" x14ac:dyDescent="0.15">
      <c r="I104" s="335"/>
      <c r="J104" s="339"/>
      <c r="K104" s="335"/>
    </row>
    <row r="105" spans="9:11" x14ac:dyDescent="0.15">
      <c r="I105" s="335"/>
      <c r="J105" s="339"/>
      <c r="K105" s="335"/>
    </row>
    <row r="106" spans="9:11" x14ac:dyDescent="0.15">
      <c r="I106" s="335"/>
      <c r="J106" s="339"/>
      <c r="K106" s="335"/>
    </row>
    <row r="107" spans="9:11" x14ac:dyDescent="0.15">
      <c r="I107" s="335"/>
      <c r="J107" s="339"/>
      <c r="K107" s="335"/>
    </row>
    <row r="108" spans="9:11" x14ac:dyDescent="0.15">
      <c r="I108" s="335"/>
      <c r="J108" s="339"/>
      <c r="K108" s="335"/>
    </row>
    <row r="109" spans="9:11" x14ac:dyDescent="0.15">
      <c r="I109" s="335"/>
      <c r="J109" s="339"/>
      <c r="K109" s="335"/>
    </row>
    <row r="110" spans="9:11" x14ac:dyDescent="0.15">
      <c r="I110" s="335"/>
      <c r="J110" s="339"/>
      <c r="K110" s="335"/>
    </row>
  </sheetData>
  <mergeCells count="27">
    <mergeCell ref="D40:D42"/>
    <mergeCell ref="C40:C47"/>
    <mergeCell ref="D46:D47"/>
    <mergeCell ref="D44:D45"/>
    <mergeCell ref="D21:D22"/>
    <mergeCell ref="D27:D28"/>
    <mergeCell ref="D33:D34"/>
    <mergeCell ref="D11:D12"/>
    <mergeCell ref="B1:H1"/>
    <mergeCell ref="D30:D31"/>
    <mergeCell ref="H3:H4"/>
    <mergeCell ref="B3:B4"/>
    <mergeCell ref="C3:C4"/>
    <mergeCell ref="D3:E3"/>
    <mergeCell ref="G3:G4"/>
    <mergeCell ref="H8:H10"/>
    <mergeCell ref="D8:D10"/>
    <mergeCell ref="H13:H17"/>
    <mergeCell ref="J68:J69"/>
    <mergeCell ref="H19:H20"/>
    <mergeCell ref="H29:H31"/>
    <mergeCell ref="H40:H42"/>
    <mergeCell ref="H43:H45"/>
    <mergeCell ref="H33:H34"/>
    <mergeCell ref="H36:H37"/>
    <mergeCell ref="H21:H26"/>
    <mergeCell ref="H38:H39"/>
  </mergeCells>
  <phoneticPr fontId="8"/>
  <pageMargins left="0.78740157480314965" right="0.39370078740157483" top="0.59055118110236227" bottom="0.78740157480314965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view="pageBreakPreview" zoomScaleNormal="75" zoomScaleSheetLayoutView="100" workbookViewId="0"/>
  </sheetViews>
  <sheetFormatPr defaultColWidth="9" defaultRowHeight="13.5" x14ac:dyDescent="0.15"/>
  <cols>
    <col min="1" max="1" width="4.25" style="337" customWidth="1"/>
    <col min="2" max="3" width="4.875" style="337" customWidth="1"/>
    <col min="4" max="4" width="11" style="337" bestFit="1" customWidth="1"/>
    <col min="5" max="5" width="27.75" style="337" bestFit="1" customWidth="1"/>
    <col min="6" max="6" width="17.875" style="18" customWidth="1"/>
    <col min="7" max="7" width="22.5" style="337" customWidth="1"/>
    <col min="8" max="8" width="13.5" style="337" customWidth="1"/>
    <col min="9" max="9" width="3.375" style="337" customWidth="1"/>
    <col min="10" max="16384" width="9" style="337"/>
  </cols>
  <sheetData>
    <row r="1" spans="2:9" ht="8.25" customHeight="1" x14ac:dyDescent="0.15">
      <c r="B1" s="31"/>
      <c r="C1" s="338"/>
      <c r="D1" s="338"/>
      <c r="E1" s="338"/>
      <c r="F1" s="7"/>
      <c r="G1" s="338"/>
      <c r="H1" s="338"/>
    </row>
    <row r="2" spans="2:9" ht="28.5" customHeight="1" thickBot="1" x14ac:dyDescent="0.2">
      <c r="B2" s="708" t="s">
        <v>333</v>
      </c>
      <c r="C2" s="708"/>
      <c r="D2" s="708"/>
      <c r="E2" s="708"/>
      <c r="F2" s="708"/>
      <c r="G2" s="708"/>
      <c r="H2" s="708"/>
      <c r="I2" s="15"/>
    </row>
    <row r="3" spans="2:9" ht="15.75" customHeight="1" x14ac:dyDescent="0.15">
      <c r="B3" s="611" t="s">
        <v>56</v>
      </c>
      <c r="C3" s="710" t="s">
        <v>80</v>
      </c>
      <c r="D3" s="625" t="s">
        <v>122</v>
      </c>
      <c r="E3" s="626"/>
      <c r="F3" s="83" t="s">
        <v>123</v>
      </c>
      <c r="G3" s="710" t="s">
        <v>124</v>
      </c>
      <c r="H3" s="711" t="s">
        <v>125</v>
      </c>
      <c r="I3" s="61"/>
    </row>
    <row r="4" spans="2:9" ht="15.75" customHeight="1" thickBot="1" x14ac:dyDescent="0.2">
      <c r="B4" s="709"/>
      <c r="C4" s="634"/>
      <c r="D4" s="57" t="s">
        <v>84</v>
      </c>
      <c r="E4" s="397" t="s">
        <v>126</v>
      </c>
      <c r="F4" s="84" t="s">
        <v>129</v>
      </c>
      <c r="G4" s="634"/>
      <c r="H4" s="707"/>
    </row>
    <row r="5" spans="2:9" ht="20.25" customHeight="1" x14ac:dyDescent="0.15">
      <c r="B5" s="145">
        <v>1</v>
      </c>
      <c r="C5" s="633" t="s">
        <v>60</v>
      </c>
      <c r="D5" s="56" t="s">
        <v>51</v>
      </c>
      <c r="E5" s="391" t="s">
        <v>52</v>
      </c>
      <c r="F5" s="369">
        <v>0.39</v>
      </c>
      <c r="G5" s="146">
        <v>44445</v>
      </c>
      <c r="H5" s="393" t="s">
        <v>88</v>
      </c>
    </row>
    <row r="6" spans="2:9" ht="20.25" customHeight="1" x14ac:dyDescent="0.15">
      <c r="B6" s="389">
        <v>2</v>
      </c>
      <c r="C6" s="633"/>
      <c r="D6" s="392" t="s">
        <v>53</v>
      </c>
      <c r="E6" s="394" t="s">
        <v>112</v>
      </c>
      <c r="F6" s="371">
        <v>1.1000000000000001</v>
      </c>
      <c r="G6" s="147">
        <v>44469</v>
      </c>
      <c r="H6" s="705" t="s">
        <v>89</v>
      </c>
    </row>
    <row r="7" spans="2:9" ht="20.25" customHeight="1" x14ac:dyDescent="0.15">
      <c r="B7" s="389">
        <v>3</v>
      </c>
      <c r="C7" s="633"/>
      <c r="D7" s="392" t="s">
        <v>54</v>
      </c>
      <c r="E7" s="394" t="s">
        <v>113</v>
      </c>
      <c r="F7" s="370">
        <v>0.6</v>
      </c>
      <c r="G7" s="147">
        <v>44468</v>
      </c>
      <c r="H7" s="706"/>
    </row>
    <row r="8" spans="2:9" ht="20.25" customHeight="1" thickBot="1" x14ac:dyDescent="0.2">
      <c r="B8" s="390">
        <v>4</v>
      </c>
      <c r="C8" s="634"/>
      <c r="D8" s="396" t="s">
        <v>55</v>
      </c>
      <c r="E8" s="395" t="s">
        <v>114</v>
      </c>
      <c r="F8" s="372">
        <v>1.5</v>
      </c>
      <c r="G8" s="148">
        <v>44468</v>
      </c>
      <c r="H8" s="707"/>
    </row>
    <row r="23" spans="9:11" x14ac:dyDescent="0.15">
      <c r="J23" s="338"/>
    </row>
    <row r="24" spans="9:11" x14ac:dyDescent="0.15">
      <c r="J24" s="338"/>
    </row>
    <row r="27" spans="9:11" ht="13.5" customHeight="1" x14ac:dyDescent="0.15"/>
    <row r="29" spans="9:11" x14ac:dyDescent="0.15">
      <c r="I29" s="335"/>
      <c r="J29" s="692"/>
      <c r="K29" s="335"/>
    </row>
    <row r="30" spans="9:11" ht="13.5" customHeight="1" x14ac:dyDescent="0.15">
      <c r="I30" s="335"/>
      <c r="J30" s="693"/>
      <c r="K30" s="335"/>
    </row>
    <row r="31" spans="9:11" x14ac:dyDescent="0.15">
      <c r="I31" s="335"/>
      <c r="J31" s="335"/>
      <c r="K31" s="335"/>
    </row>
    <row r="32" spans="9:11" x14ac:dyDescent="0.15">
      <c r="I32" s="335"/>
      <c r="J32" s="339"/>
      <c r="K32" s="335"/>
    </row>
    <row r="33" spans="9:11" x14ac:dyDescent="0.15">
      <c r="I33" s="335"/>
      <c r="J33" s="339"/>
      <c r="K33" s="335"/>
    </row>
    <row r="34" spans="9:11" x14ac:dyDescent="0.15">
      <c r="I34" s="335"/>
      <c r="J34" s="339"/>
      <c r="K34" s="335"/>
    </row>
    <row r="35" spans="9:11" x14ac:dyDescent="0.15">
      <c r="I35" s="335"/>
      <c r="J35" s="339"/>
      <c r="K35" s="335"/>
    </row>
    <row r="36" spans="9:11" x14ac:dyDescent="0.15">
      <c r="I36" s="335"/>
      <c r="J36" s="339"/>
      <c r="K36" s="335"/>
    </row>
    <row r="37" spans="9:11" x14ac:dyDescent="0.15">
      <c r="I37" s="335"/>
      <c r="J37" s="339"/>
      <c r="K37" s="335"/>
    </row>
    <row r="38" spans="9:11" x14ac:dyDescent="0.15">
      <c r="I38" s="335"/>
      <c r="J38" s="339"/>
      <c r="K38" s="335"/>
    </row>
    <row r="39" spans="9:11" x14ac:dyDescent="0.15">
      <c r="I39" s="335"/>
      <c r="J39" s="339"/>
      <c r="K39" s="335"/>
    </row>
    <row r="40" spans="9:11" x14ac:dyDescent="0.15">
      <c r="I40" s="335"/>
      <c r="J40" s="339"/>
      <c r="K40" s="335"/>
    </row>
    <row r="41" spans="9:11" x14ac:dyDescent="0.15">
      <c r="I41" s="335"/>
      <c r="J41" s="339"/>
      <c r="K41" s="335"/>
    </row>
    <row r="42" spans="9:11" x14ac:dyDescent="0.15">
      <c r="I42" s="335"/>
      <c r="J42" s="339"/>
      <c r="K42" s="335"/>
    </row>
    <row r="43" spans="9:11" x14ac:dyDescent="0.15">
      <c r="I43" s="335"/>
      <c r="J43" s="339"/>
      <c r="K43" s="335"/>
    </row>
    <row r="44" spans="9:11" x14ac:dyDescent="0.15">
      <c r="I44" s="335"/>
      <c r="J44" s="339"/>
      <c r="K44" s="335"/>
    </row>
    <row r="45" spans="9:11" x14ac:dyDescent="0.15">
      <c r="I45" s="335"/>
      <c r="J45" s="339"/>
      <c r="K45" s="335"/>
    </row>
    <row r="46" spans="9:11" x14ac:dyDescent="0.15">
      <c r="I46" s="335"/>
      <c r="J46" s="339"/>
      <c r="K46" s="335"/>
    </row>
    <row r="47" spans="9:11" x14ac:dyDescent="0.15">
      <c r="I47" s="335"/>
      <c r="J47" s="339"/>
      <c r="K47" s="335"/>
    </row>
    <row r="48" spans="9:11" x14ac:dyDescent="0.15">
      <c r="I48" s="335"/>
      <c r="J48" s="339"/>
      <c r="K48" s="335"/>
    </row>
    <row r="49" spans="9:11" x14ac:dyDescent="0.15">
      <c r="I49" s="335"/>
      <c r="J49" s="339"/>
      <c r="K49" s="335"/>
    </row>
    <row r="50" spans="9:11" x14ac:dyDescent="0.15">
      <c r="I50" s="335"/>
      <c r="J50" s="339"/>
      <c r="K50" s="335"/>
    </row>
    <row r="51" spans="9:11" x14ac:dyDescent="0.15">
      <c r="I51" s="335"/>
      <c r="J51" s="339"/>
      <c r="K51" s="335"/>
    </row>
    <row r="52" spans="9:11" x14ac:dyDescent="0.15">
      <c r="I52" s="335"/>
      <c r="J52" s="339"/>
      <c r="K52" s="335"/>
    </row>
    <row r="53" spans="9:11" x14ac:dyDescent="0.15">
      <c r="I53" s="335"/>
      <c r="J53" s="339"/>
      <c r="K53" s="335"/>
    </row>
    <row r="54" spans="9:11" x14ac:dyDescent="0.15">
      <c r="I54" s="335"/>
      <c r="J54" s="339"/>
      <c r="K54" s="335"/>
    </row>
    <row r="55" spans="9:11" x14ac:dyDescent="0.15">
      <c r="I55" s="335"/>
      <c r="J55" s="339"/>
      <c r="K55" s="335"/>
    </row>
    <row r="56" spans="9:11" x14ac:dyDescent="0.15">
      <c r="I56" s="335"/>
      <c r="J56" s="339"/>
      <c r="K56" s="335"/>
    </row>
    <row r="57" spans="9:11" x14ac:dyDescent="0.15">
      <c r="I57" s="335"/>
      <c r="J57" s="339"/>
      <c r="K57" s="335"/>
    </row>
    <row r="58" spans="9:11" x14ac:dyDescent="0.15">
      <c r="I58" s="335"/>
      <c r="J58" s="339"/>
      <c r="K58" s="335"/>
    </row>
    <row r="59" spans="9:11" x14ac:dyDescent="0.15">
      <c r="I59" s="335"/>
      <c r="J59" s="339"/>
      <c r="K59" s="335"/>
    </row>
    <row r="60" spans="9:11" x14ac:dyDescent="0.15">
      <c r="I60" s="335"/>
      <c r="J60" s="339"/>
      <c r="K60" s="335"/>
    </row>
    <row r="61" spans="9:11" x14ac:dyDescent="0.15">
      <c r="I61" s="335"/>
      <c r="J61" s="339"/>
      <c r="K61" s="335"/>
    </row>
    <row r="62" spans="9:11" x14ac:dyDescent="0.15">
      <c r="I62" s="335"/>
      <c r="J62" s="339"/>
      <c r="K62" s="335"/>
    </row>
    <row r="63" spans="9:11" x14ac:dyDescent="0.15">
      <c r="I63" s="335"/>
      <c r="J63" s="339"/>
      <c r="K63" s="335"/>
    </row>
    <row r="64" spans="9:11" x14ac:dyDescent="0.15">
      <c r="I64" s="335"/>
      <c r="J64" s="339"/>
      <c r="K64" s="335"/>
    </row>
    <row r="65" spans="9:11" x14ac:dyDescent="0.15">
      <c r="I65" s="335"/>
      <c r="J65" s="339"/>
      <c r="K65" s="335"/>
    </row>
    <row r="66" spans="9:11" x14ac:dyDescent="0.15">
      <c r="I66" s="335"/>
      <c r="J66" s="339"/>
      <c r="K66" s="335"/>
    </row>
    <row r="67" spans="9:11" x14ac:dyDescent="0.15">
      <c r="I67" s="335"/>
      <c r="J67" s="339"/>
      <c r="K67" s="335"/>
    </row>
    <row r="68" spans="9:11" x14ac:dyDescent="0.15">
      <c r="I68" s="335"/>
      <c r="J68" s="339"/>
      <c r="K68" s="335"/>
    </row>
    <row r="69" spans="9:11" x14ac:dyDescent="0.15">
      <c r="I69" s="335"/>
      <c r="J69" s="339"/>
      <c r="K69" s="335"/>
    </row>
    <row r="70" spans="9:11" x14ac:dyDescent="0.15">
      <c r="I70" s="335"/>
      <c r="J70" s="339"/>
      <c r="K70" s="335"/>
    </row>
    <row r="71" spans="9:11" x14ac:dyDescent="0.15">
      <c r="I71" s="335"/>
      <c r="J71" s="339"/>
      <c r="K71" s="335"/>
    </row>
  </sheetData>
  <mergeCells count="9">
    <mergeCell ref="C5:C8"/>
    <mergeCell ref="H6:H8"/>
    <mergeCell ref="J29:J30"/>
    <mergeCell ref="B2:H2"/>
    <mergeCell ref="B3:B4"/>
    <mergeCell ref="C3:C4"/>
    <mergeCell ref="D3:E3"/>
    <mergeCell ref="G3:G4"/>
    <mergeCell ref="H3:H4"/>
  </mergeCells>
  <phoneticPr fontId="8"/>
  <pageMargins left="0.78740157480314965" right="0.39370078740157483" top="0.59055118110236227" bottom="0.78740157480314965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M28"/>
  <sheetViews>
    <sheetView view="pageBreakPreview" zoomScale="75" zoomScaleNormal="75" zoomScaleSheetLayoutView="75" workbookViewId="0"/>
  </sheetViews>
  <sheetFormatPr defaultColWidth="9" defaultRowHeight="13.5" x14ac:dyDescent="0.15"/>
  <cols>
    <col min="1" max="1" width="2.5" style="8" customWidth="1"/>
    <col min="2" max="2" width="6.625" style="8" customWidth="1"/>
    <col min="3" max="3" width="30.25" style="8" customWidth="1"/>
    <col min="4" max="4" width="12.875" style="18" customWidth="1"/>
    <col min="5" max="5" width="2.625" style="18" customWidth="1"/>
    <col min="6" max="6" width="8.25" style="18" customWidth="1"/>
    <col min="7" max="7" width="23" style="18" customWidth="1"/>
    <col min="8" max="8" width="10.125" style="18" customWidth="1"/>
    <col min="9" max="9" width="2.5" style="8" customWidth="1"/>
    <col min="10" max="16384" width="9" style="8"/>
  </cols>
  <sheetData>
    <row r="1" spans="2:13" ht="27" customHeight="1" x14ac:dyDescent="0.15">
      <c r="B1" s="712" t="s">
        <v>337</v>
      </c>
      <c r="C1" s="712"/>
      <c r="D1" s="712"/>
      <c r="E1" s="712"/>
      <c r="F1" s="712"/>
      <c r="G1" s="712"/>
      <c r="H1" s="712"/>
    </row>
    <row r="2" spans="2:13" ht="18" customHeight="1" thickBot="1" x14ac:dyDescent="0.2">
      <c r="B2" s="149"/>
      <c r="C2" s="59"/>
      <c r="D2" s="150"/>
      <c r="E2" s="150"/>
      <c r="F2" s="52"/>
      <c r="G2" s="65"/>
      <c r="H2" s="53" t="s">
        <v>131</v>
      </c>
    </row>
    <row r="3" spans="2:13" ht="25.5" customHeight="1" x14ac:dyDescent="0.15">
      <c r="B3" s="718" t="s">
        <v>56</v>
      </c>
      <c r="C3" s="720" t="s">
        <v>127</v>
      </c>
      <c r="D3" s="720"/>
      <c r="E3" s="715" t="s">
        <v>217</v>
      </c>
      <c r="F3" s="715"/>
      <c r="G3" s="715" t="s">
        <v>61</v>
      </c>
      <c r="H3" s="721" t="s">
        <v>62</v>
      </c>
    </row>
    <row r="4" spans="2:13" ht="25.5" customHeight="1" thickBot="1" x14ac:dyDescent="0.2">
      <c r="B4" s="719"/>
      <c r="C4" s="60" t="s">
        <v>128</v>
      </c>
      <c r="D4" s="60" t="s">
        <v>71</v>
      </c>
      <c r="E4" s="716"/>
      <c r="F4" s="716"/>
      <c r="G4" s="716"/>
      <c r="H4" s="722"/>
    </row>
    <row r="5" spans="2:13" ht="25.5" customHeight="1" x14ac:dyDescent="0.15">
      <c r="B5" s="151">
        <v>1</v>
      </c>
      <c r="C5" s="68" t="s">
        <v>286</v>
      </c>
      <c r="D5" s="69" t="s">
        <v>325</v>
      </c>
      <c r="E5" s="70"/>
      <c r="F5" s="100">
        <v>2.4E-2</v>
      </c>
      <c r="G5" s="75">
        <v>44538</v>
      </c>
      <c r="H5" s="717" t="s">
        <v>63</v>
      </c>
      <c r="I5" s="26"/>
      <c r="M5" s="283"/>
    </row>
    <row r="6" spans="2:13" ht="25.5" customHeight="1" x14ac:dyDescent="0.15">
      <c r="B6" s="152">
        <v>2</v>
      </c>
      <c r="C6" s="71" t="s">
        <v>287</v>
      </c>
      <c r="D6" s="72" t="s">
        <v>325</v>
      </c>
      <c r="E6" s="73"/>
      <c r="F6" s="74">
        <v>2.4E-2</v>
      </c>
      <c r="G6" s="75">
        <v>44538</v>
      </c>
      <c r="H6" s="631"/>
      <c r="I6" s="26"/>
    </row>
    <row r="7" spans="2:13" ht="25.5" customHeight="1" x14ac:dyDescent="0.15">
      <c r="B7" s="152">
        <v>3</v>
      </c>
      <c r="C7" s="71" t="s">
        <v>288</v>
      </c>
      <c r="D7" s="72" t="s">
        <v>206</v>
      </c>
      <c r="E7" s="73"/>
      <c r="F7" s="74">
        <v>2.4E-2</v>
      </c>
      <c r="G7" s="75">
        <v>44538</v>
      </c>
      <c r="H7" s="631"/>
      <c r="I7" s="26"/>
    </row>
    <row r="8" spans="2:13" ht="25.5" customHeight="1" x14ac:dyDescent="0.15">
      <c r="B8" s="152">
        <v>4</v>
      </c>
      <c r="C8" s="71" t="s">
        <v>289</v>
      </c>
      <c r="D8" s="72" t="s">
        <v>206</v>
      </c>
      <c r="E8" s="73"/>
      <c r="F8" s="74">
        <v>2.5000000000000001E-2</v>
      </c>
      <c r="G8" s="75">
        <v>44538</v>
      </c>
      <c r="H8" s="632"/>
    </row>
    <row r="9" spans="2:13" ht="25.5" customHeight="1" x14ac:dyDescent="0.15">
      <c r="B9" s="152">
        <v>5</v>
      </c>
      <c r="C9" s="71" t="s">
        <v>267</v>
      </c>
      <c r="D9" s="72" t="s">
        <v>206</v>
      </c>
      <c r="E9" s="73"/>
      <c r="F9" s="74">
        <v>2.3E-2</v>
      </c>
      <c r="G9" s="75">
        <v>44368</v>
      </c>
      <c r="H9" s="694" t="s">
        <v>64</v>
      </c>
      <c r="I9" s="26"/>
    </row>
    <row r="10" spans="2:13" ht="25.5" customHeight="1" x14ac:dyDescent="0.15">
      <c r="B10" s="152">
        <v>6</v>
      </c>
      <c r="C10" s="71" t="s">
        <v>268</v>
      </c>
      <c r="D10" s="72" t="s">
        <v>206</v>
      </c>
      <c r="E10" s="73"/>
      <c r="F10" s="74">
        <v>2.3E-2</v>
      </c>
      <c r="G10" s="75">
        <v>44368</v>
      </c>
      <c r="H10" s="632"/>
      <c r="I10" s="26"/>
    </row>
    <row r="11" spans="2:13" ht="25.5" customHeight="1" x14ac:dyDescent="0.15">
      <c r="B11" s="152">
        <v>7</v>
      </c>
      <c r="C11" s="71" t="s">
        <v>257</v>
      </c>
      <c r="D11" s="184" t="s">
        <v>223</v>
      </c>
      <c r="E11" s="73"/>
      <c r="F11" s="74">
        <v>0.06</v>
      </c>
      <c r="G11" s="75">
        <v>44452</v>
      </c>
      <c r="H11" s="180" t="s">
        <v>58</v>
      </c>
      <c r="I11" s="26"/>
    </row>
    <row r="12" spans="2:13" ht="25.5" customHeight="1" x14ac:dyDescent="0.15">
      <c r="B12" s="152">
        <v>8</v>
      </c>
      <c r="C12" s="307" t="s">
        <v>252</v>
      </c>
      <c r="D12" s="184" t="s">
        <v>251</v>
      </c>
      <c r="E12" s="73"/>
      <c r="F12" s="308">
        <v>2.5999999999999999E-2</v>
      </c>
      <c r="G12" s="75">
        <v>44413</v>
      </c>
      <c r="H12" s="294" t="s">
        <v>250</v>
      </c>
      <c r="I12" s="26"/>
    </row>
    <row r="13" spans="2:13" ht="25.5" customHeight="1" x14ac:dyDescent="0.15">
      <c r="B13" s="152">
        <v>9</v>
      </c>
      <c r="C13" s="232" t="s">
        <v>273</v>
      </c>
      <c r="D13" s="184" t="s">
        <v>211</v>
      </c>
      <c r="E13" s="233"/>
      <c r="F13" s="234">
        <v>5.8000000000000003E-2</v>
      </c>
      <c r="G13" s="235">
        <v>44469</v>
      </c>
      <c r="H13" s="723" t="s">
        <v>65</v>
      </c>
      <c r="I13" s="26"/>
    </row>
    <row r="14" spans="2:13" ht="25.5" customHeight="1" x14ac:dyDescent="0.15">
      <c r="B14" s="152">
        <v>10</v>
      </c>
      <c r="C14" s="232" t="s">
        <v>274</v>
      </c>
      <c r="D14" s="184" t="s">
        <v>211</v>
      </c>
      <c r="E14" s="233"/>
      <c r="F14" s="234">
        <v>4.8000000000000001E-2</v>
      </c>
      <c r="G14" s="235">
        <v>44469</v>
      </c>
      <c r="H14" s="723"/>
      <c r="I14" s="26"/>
    </row>
    <row r="15" spans="2:13" ht="25.5" customHeight="1" x14ac:dyDescent="0.15">
      <c r="B15" s="152">
        <v>11</v>
      </c>
      <c r="C15" s="236" t="s">
        <v>275</v>
      </c>
      <c r="D15" s="184" t="s">
        <v>211</v>
      </c>
      <c r="E15" s="233"/>
      <c r="F15" s="234">
        <v>4.2000000000000003E-2</v>
      </c>
      <c r="G15" s="235">
        <v>44469</v>
      </c>
      <c r="H15" s="723"/>
      <c r="I15" s="26"/>
    </row>
    <row r="16" spans="2:13" ht="25.5" customHeight="1" x14ac:dyDescent="0.15">
      <c r="B16" s="152">
        <v>12</v>
      </c>
      <c r="C16" s="154" t="s">
        <v>304</v>
      </c>
      <c r="D16" s="185" t="s">
        <v>211</v>
      </c>
      <c r="E16" s="155"/>
      <c r="F16" s="102">
        <v>1.7999999999999999E-2</v>
      </c>
      <c r="G16" s="75">
        <v>44446</v>
      </c>
      <c r="H16" s="713" t="s">
        <v>57</v>
      </c>
      <c r="I16" s="26"/>
    </row>
    <row r="17" spans="2:9" ht="25.5" customHeight="1" x14ac:dyDescent="0.15">
      <c r="B17" s="152">
        <v>13</v>
      </c>
      <c r="C17" s="89" t="s">
        <v>302</v>
      </c>
      <c r="D17" s="185" t="s">
        <v>211</v>
      </c>
      <c r="E17" s="155"/>
      <c r="F17" s="103">
        <v>1.7999999999999999E-2</v>
      </c>
      <c r="G17" s="75">
        <v>44347</v>
      </c>
      <c r="H17" s="713"/>
    </row>
    <row r="18" spans="2:9" ht="25.5" customHeight="1" x14ac:dyDescent="0.15">
      <c r="B18" s="152">
        <v>14</v>
      </c>
      <c r="C18" s="154" t="s">
        <v>305</v>
      </c>
      <c r="D18" s="27" t="s">
        <v>222</v>
      </c>
      <c r="E18" s="156"/>
      <c r="F18" s="103">
        <v>1.4999999999999999E-2</v>
      </c>
      <c r="G18" s="75">
        <v>44467</v>
      </c>
      <c r="H18" s="713"/>
    </row>
    <row r="19" spans="2:9" ht="25.5" customHeight="1" x14ac:dyDescent="0.15">
      <c r="B19" s="152">
        <v>15</v>
      </c>
      <c r="C19" s="177" t="s">
        <v>306</v>
      </c>
      <c r="D19" s="185" t="s">
        <v>211</v>
      </c>
      <c r="E19" s="156"/>
      <c r="F19" s="103">
        <v>1.7999999999999999E-2</v>
      </c>
      <c r="G19" s="75">
        <v>44396</v>
      </c>
      <c r="H19" s="713"/>
    </row>
    <row r="20" spans="2:9" ht="25.5" customHeight="1" thickBot="1" x14ac:dyDescent="0.2">
      <c r="B20" s="157">
        <v>16</v>
      </c>
      <c r="C20" s="158" t="s">
        <v>303</v>
      </c>
      <c r="D20" s="178" t="s">
        <v>222</v>
      </c>
      <c r="E20" s="159"/>
      <c r="F20" s="104">
        <v>1.7999999999999999E-2</v>
      </c>
      <c r="G20" s="99">
        <v>44403</v>
      </c>
      <c r="H20" s="714"/>
    </row>
    <row r="21" spans="2:9" ht="14.25" x14ac:dyDescent="0.15">
      <c r="B21" s="160" t="s">
        <v>87</v>
      </c>
      <c r="C21" s="161"/>
      <c r="D21" s="65"/>
      <c r="E21" s="65"/>
      <c r="F21" s="97"/>
      <c r="G21" s="150"/>
      <c r="H21" s="97"/>
      <c r="I21" s="17"/>
    </row>
    <row r="22" spans="2:9" x14ac:dyDescent="0.15">
      <c r="B22" s="160" t="s">
        <v>86</v>
      </c>
      <c r="C22" s="162"/>
      <c r="D22" s="65"/>
      <c r="E22" s="65"/>
      <c r="F22" s="97"/>
      <c r="G22" s="97"/>
      <c r="H22" s="97"/>
    </row>
    <row r="23" spans="2:9" x14ac:dyDescent="0.15">
      <c r="C23" s="16"/>
      <c r="F23" s="101"/>
      <c r="G23" s="101"/>
      <c r="H23" s="101"/>
    </row>
    <row r="24" spans="2:9" x14ac:dyDescent="0.15">
      <c r="C24" s="16"/>
      <c r="F24" s="101"/>
      <c r="G24" s="101"/>
      <c r="H24" s="101"/>
    </row>
    <row r="25" spans="2:9" x14ac:dyDescent="0.15">
      <c r="C25" s="16"/>
      <c r="F25" s="101"/>
      <c r="G25" s="101"/>
      <c r="H25" s="101"/>
    </row>
    <row r="26" spans="2:9" x14ac:dyDescent="0.15">
      <c r="C26" s="16"/>
      <c r="F26" s="101"/>
      <c r="G26" s="101"/>
      <c r="H26" s="101"/>
    </row>
    <row r="27" spans="2:9" x14ac:dyDescent="0.15">
      <c r="C27" s="16"/>
      <c r="D27" s="18" t="s">
        <v>66</v>
      </c>
    </row>
    <row r="28" spans="2:9" x14ac:dyDescent="0.15">
      <c r="C28" s="16"/>
    </row>
  </sheetData>
  <mergeCells count="10">
    <mergeCell ref="B1:H1"/>
    <mergeCell ref="H16:H20"/>
    <mergeCell ref="E3:F4"/>
    <mergeCell ref="G3:G4"/>
    <mergeCell ref="H5:H8"/>
    <mergeCell ref="B3:B4"/>
    <mergeCell ref="C3:D3"/>
    <mergeCell ref="H3:H4"/>
    <mergeCell ref="H9:H10"/>
    <mergeCell ref="H13:H15"/>
  </mergeCells>
  <phoneticPr fontId="8"/>
  <dataValidations count="1">
    <dataValidation allowBlank="1" showInputMessage="1" showErrorMessage="1" sqref="C13:C15"/>
  </dataValidations>
  <printOptions horizontalCentered="1"/>
  <pageMargins left="0.59055118110236227" right="0.39370078740157483" top="0.78740157480314965" bottom="0.31496062992125984" header="0.43307086614173229" footer="0.23622047244094491"/>
  <pageSetup paperSize="9" scale="96" firstPageNumber="3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K21"/>
  <sheetViews>
    <sheetView view="pageBreakPreview" topLeftCell="B1" zoomScale="75" zoomScaleNormal="75" zoomScaleSheetLayoutView="75" workbookViewId="0">
      <selection activeCell="B1" sqref="B1:H1"/>
    </sheetView>
  </sheetViews>
  <sheetFormatPr defaultColWidth="9" defaultRowHeight="13.5" x14ac:dyDescent="0.15"/>
  <cols>
    <col min="1" max="1" width="2.625" style="8" customWidth="1"/>
    <col min="2" max="2" width="6.625" style="8" customWidth="1"/>
    <col min="3" max="3" width="27.875" style="8" bestFit="1" customWidth="1"/>
    <col min="4" max="4" width="35.875" style="8" bestFit="1" customWidth="1"/>
    <col min="5" max="5" width="4.375" style="8" customWidth="1"/>
    <col min="6" max="6" width="9.5" style="18" customWidth="1"/>
    <col min="7" max="7" width="21.75" style="18" bestFit="1" customWidth="1"/>
    <col min="8" max="8" width="9" style="8"/>
    <col min="9" max="9" width="2.625" style="8" customWidth="1"/>
    <col min="10" max="16384" width="9" style="8"/>
  </cols>
  <sheetData>
    <row r="1" spans="2:11" ht="27" customHeight="1" x14ac:dyDescent="0.15">
      <c r="B1" s="725" t="s">
        <v>338</v>
      </c>
      <c r="C1" s="725"/>
      <c r="D1" s="725"/>
      <c r="E1" s="725"/>
      <c r="F1" s="725"/>
      <c r="G1" s="725"/>
      <c r="H1" s="725"/>
      <c r="I1" s="275"/>
    </row>
    <row r="2" spans="2:11" ht="18" customHeight="1" thickBot="1" x14ac:dyDescent="0.2">
      <c r="B2" s="163"/>
      <c r="C2" s="163"/>
      <c r="D2" s="163"/>
      <c r="E2" s="163"/>
      <c r="F2" s="164"/>
      <c r="G2" s="66"/>
      <c r="H2" s="67" t="s">
        <v>202</v>
      </c>
      <c r="I2" s="279"/>
    </row>
    <row r="3" spans="2:11" ht="30" customHeight="1" x14ac:dyDescent="0.15">
      <c r="B3" s="653" t="s">
        <v>56</v>
      </c>
      <c r="C3" s="726" t="s">
        <v>203</v>
      </c>
      <c r="D3" s="726"/>
      <c r="E3" s="727" t="s">
        <v>218</v>
      </c>
      <c r="F3" s="728"/>
      <c r="G3" s="710" t="s">
        <v>61</v>
      </c>
      <c r="H3" s="721" t="s">
        <v>62</v>
      </c>
      <c r="I3" s="140"/>
    </row>
    <row r="4" spans="2:11" ht="30" customHeight="1" thickBot="1" x14ac:dyDescent="0.2">
      <c r="B4" s="654"/>
      <c r="C4" s="165" t="s">
        <v>130</v>
      </c>
      <c r="D4" s="165" t="s">
        <v>128</v>
      </c>
      <c r="E4" s="729"/>
      <c r="F4" s="730"/>
      <c r="G4" s="634"/>
      <c r="H4" s="722"/>
      <c r="I4" s="140"/>
    </row>
    <row r="5" spans="2:11" ht="30" customHeight="1" x14ac:dyDescent="0.15">
      <c r="B5" s="166">
        <v>1</v>
      </c>
      <c r="C5" s="167" t="s">
        <v>282</v>
      </c>
      <c r="D5" s="167" t="s">
        <v>329</v>
      </c>
      <c r="E5" s="198"/>
      <c r="F5" s="168">
        <v>1.2</v>
      </c>
      <c r="G5" s="169">
        <v>44419</v>
      </c>
      <c r="H5" s="717" t="s">
        <v>63</v>
      </c>
      <c r="I5" s="150"/>
    </row>
    <row r="6" spans="2:11" ht="30" customHeight="1" x14ac:dyDescent="0.15">
      <c r="B6" s="152">
        <v>2</v>
      </c>
      <c r="C6" s="167" t="s">
        <v>283</v>
      </c>
      <c r="D6" s="167" t="s">
        <v>330</v>
      </c>
      <c r="E6" s="198"/>
      <c r="F6" s="170">
        <v>1.7000000000000001E-2</v>
      </c>
      <c r="G6" s="169">
        <v>44397</v>
      </c>
      <c r="H6" s="631"/>
      <c r="I6" s="150"/>
    </row>
    <row r="7" spans="2:11" ht="30" customHeight="1" x14ac:dyDescent="0.15">
      <c r="B7" s="152">
        <v>3</v>
      </c>
      <c r="C7" s="167" t="s">
        <v>284</v>
      </c>
      <c r="D7" s="167" t="s">
        <v>331</v>
      </c>
      <c r="E7" s="198"/>
      <c r="F7" s="170">
        <v>5.7000000000000002E-3</v>
      </c>
      <c r="G7" s="169">
        <v>44397</v>
      </c>
      <c r="H7" s="631"/>
      <c r="I7" s="150"/>
    </row>
    <row r="8" spans="2:11" ht="30" customHeight="1" x14ac:dyDescent="0.15">
      <c r="B8" s="152">
        <v>4</v>
      </c>
      <c r="C8" s="167" t="s">
        <v>285</v>
      </c>
      <c r="D8" s="167" t="s">
        <v>332</v>
      </c>
      <c r="E8" s="198"/>
      <c r="F8" s="168">
        <v>1.2</v>
      </c>
      <c r="G8" s="169">
        <v>44397</v>
      </c>
      <c r="H8" s="632"/>
      <c r="I8" s="150"/>
    </row>
    <row r="9" spans="2:11" ht="30" customHeight="1" x14ac:dyDescent="0.15">
      <c r="B9" s="152">
        <v>5</v>
      </c>
      <c r="C9" s="54" t="s">
        <v>269</v>
      </c>
      <c r="D9" s="272" t="s">
        <v>270</v>
      </c>
      <c r="E9" s="260"/>
      <c r="F9" s="311">
        <v>0.02</v>
      </c>
      <c r="G9" s="169">
        <v>44431</v>
      </c>
      <c r="H9" s="301" t="s">
        <v>64</v>
      </c>
      <c r="I9" s="150"/>
    </row>
    <row r="10" spans="2:11" ht="30" customHeight="1" x14ac:dyDescent="0.15">
      <c r="B10" s="152">
        <v>6</v>
      </c>
      <c r="C10" s="171" t="s">
        <v>258</v>
      </c>
      <c r="D10" s="183" t="s">
        <v>259</v>
      </c>
      <c r="E10" s="172"/>
      <c r="F10" s="310">
        <v>1.1000000000000001</v>
      </c>
      <c r="G10" s="169">
        <v>44452</v>
      </c>
      <c r="H10" s="294" t="s">
        <v>58</v>
      </c>
      <c r="I10" s="150"/>
    </row>
    <row r="11" spans="2:11" ht="30" customHeight="1" x14ac:dyDescent="0.15">
      <c r="B11" s="152">
        <v>7</v>
      </c>
      <c r="C11" s="309" t="s">
        <v>253</v>
      </c>
      <c r="D11" s="183" t="s">
        <v>254</v>
      </c>
      <c r="E11" s="172"/>
      <c r="F11" s="357">
        <v>2.1000000000000001E-2</v>
      </c>
      <c r="G11" s="169">
        <v>44413</v>
      </c>
      <c r="H11" s="299" t="s">
        <v>250</v>
      </c>
      <c r="I11" s="150"/>
    </row>
    <row r="12" spans="2:11" ht="30" customHeight="1" x14ac:dyDescent="0.15">
      <c r="B12" s="152">
        <v>8</v>
      </c>
      <c r="C12" s="224" t="s">
        <v>276</v>
      </c>
      <c r="D12" s="225" t="s">
        <v>279</v>
      </c>
      <c r="E12" s="226"/>
      <c r="F12" s="315">
        <v>3.9</v>
      </c>
      <c r="G12" s="228">
        <v>44474</v>
      </c>
      <c r="H12" s="694" t="s">
        <v>65</v>
      </c>
      <c r="I12" s="150"/>
      <c r="J12" s="28"/>
    </row>
    <row r="13" spans="2:11" ht="30" customHeight="1" x14ac:dyDescent="0.15">
      <c r="B13" s="152">
        <v>9</v>
      </c>
      <c r="C13" s="224" t="s">
        <v>277</v>
      </c>
      <c r="D13" s="225" t="s">
        <v>280</v>
      </c>
      <c r="E13" s="229"/>
      <c r="F13" s="227">
        <v>2.5999999999999999E-2</v>
      </c>
      <c r="G13" s="228">
        <v>44474</v>
      </c>
      <c r="H13" s="631"/>
      <c r="I13" s="150"/>
      <c r="J13" s="28"/>
    </row>
    <row r="14" spans="2:11" ht="30" customHeight="1" x14ac:dyDescent="0.15">
      <c r="B14" s="152">
        <v>10</v>
      </c>
      <c r="C14" s="230" t="s">
        <v>278</v>
      </c>
      <c r="D14" s="231" t="s">
        <v>281</v>
      </c>
      <c r="E14" s="229"/>
      <c r="F14" s="227">
        <v>3.5999999999999997E-2</v>
      </c>
      <c r="G14" s="228">
        <v>44474</v>
      </c>
      <c r="H14" s="631"/>
      <c r="I14" s="150"/>
      <c r="J14" s="28"/>
    </row>
    <row r="15" spans="2:11" ht="30" customHeight="1" x14ac:dyDescent="0.15">
      <c r="B15" s="153">
        <v>11</v>
      </c>
      <c r="C15" s="154" t="s">
        <v>307</v>
      </c>
      <c r="D15" s="154" t="s">
        <v>312</v>
      </c>
      <c r="E15" s="173"/>
      <c r="F15" s="199">
        <v>7.9000000000000001E-2</v>
      </c>
      <c r="G15" s="169">
        <v>44405</v>
      </c>
      <c r="H15" s="694" t="s">
        <v>94</v>
      </c>
      <c r="I15" s="150"/>
      <c r="K15" s="28"/>
    </row>
    <row r="16" spans="2:11" ht="30" customHeight="1" x14ac:dyDescent="0.15">
      <c r="B16" s="153">
        <v>12</v>
      </c>
      <c r="C16" s="154" t="s">
        <v>308</v>
      </c>
      <c r="D16" s="154" t="s">
        <v>313</v>
      </c>
      <c r="E16" s="173"/>
      <c r="F16" s="199">
        <v>4.7999999999999996E-3</v>
      </c>
      <c r="G16" s="169">
        <v>44406</v>
      </c>
      <c r="H16" s="631"/>
      <c r="I16" s="150"/>
      <c r="K16" s="28"/>
    </row>
    <row r="17" spans="2:11" ht="30" customHeight="1" x14ac:dyDescent="0.15">
      <c r="B17" s="153">
        <v>13</v>
      </c>
      <c r="C17" s="154" t="s">
        <v>309</v>
      </c>
      <c r="D17" s="154" t="s">
        <v>314</v>
      </c>
      <c r="E17" s="173"/>
      <c r="F17" s="199">
        <v>0.33</v>
      </c>
      <c r="G17" s="169">
        <v>44407</v>
      </c>
      <c r="H17" s="631"/>
      <c r="I17" s="150"/>
      <c r="K17" s="28"/>
    </row>
    <row r="18" spans="2:11" ht="30" customHeight="1" x14ac:dyDescent="0.15">
      <c r="B18" s="153">
        <v>14</v>
      </c>
      <c r="C18" s="154" t="s">
        <v>310</v>
      </c>
      <c r="D18" s="154" t="s">
        <v>315</v>
      </c>
      <c r="E18" s="174"/>
      <c r="F18" s="349">
        <v>8.1999999999999993</v>
      </c>
      <c r="G18" s="169">
        <v>44406</v>
      </c>
      <c r="H18" s="631"/>
      <c r="I18" s="150"/>
      <c r="K18" s="28"/>
    </row>
    <row r="19" spans="2:11" ht="30" customHeight="1" thickBot="1" x14ac:dyDescent="0.2">
      <c r="B19" s="157">
        <v>15</v>
      </c>
      <c r="C19" s="158" t="s">
        <v>311</v>
      </c>
      <c r="D19" s="158" t="s">
        <v>316</v>
      </c>
      <c r="E19" s="175"/>
      <c r="F19" s="200">
        <v>0.26</v>
      </c>
      <c r="G19" s="99">
        <v>44431</v>
      </c>
      <c r="H19" s="724"/>
      <c r="I19" s="150"/>
      <c r="K19" s="28"/>
    </row>
    <row r="20" spans="2:11" x14ac:dyDescent="0.15">
      <c r="J20" s="28"/>
    </row>
    <row r="21" spans="2:11" x14ac:dyDescent="0.15">
      <c r="C21" s="16"/>
    </row>
  </sheetData>
  <mergeCells count="9">
    <mergeCell ref="H15:H19"/>
    <mergeCell ref="H5:H8"/>
    <mergeCell ref="H12:H14"/>
    <mergeCell ref="B1:H1"/>
    <mergeCell ref="B3:B4"/>
    <mergeCell ref="C3:D3"/>
    <mergeCell ref="E3:F4"/>
    <mergeCell ref="G3:G4"/>
    <mergeCell ref="H3:H4"/>
  </mergeCells>
  <phoneticPr fontId="8"/>
  <dataValidations count="1">
    <dataValidation allowBlank="1" showInputMessage="1" showErrorMessage="1" sqref="C12:D14"/>
  </dataValidations>
  <printOptions horizontalCentered="1"/>
  <pageMargins left="0.39370078740157483" right="0.19685039370078741" top="0.78740157480314965" bottom="0.31496062992125984" header="0.43307086614173229" footer="0.23622047244094491"/>
  <pageSetup paperSize="9" scale="83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2021大気</vt:lpstr>
      <vt:lpstr>2021水質</vt:lpstr>
      <vt:lpstr>2021底質</vt:lpstr>
      <vt:lpstr>2021水生生物</vt:lpstr>
      <vt:lpstr>2021地下水</vt:lpstr>
      <vt:lpstr>2021土壌</vt:lpstr>
      <vt:lpstr>'2021水質'!Print_Area</vt:lpstr>
      <vt:lpstr>'2021水生生物'!Print_Area</vt:lpstr>
      <vt:lpstr>'2021大気'!Print_Area</vt:lpstr>
      <vt:lpstr>'2021地下水'!Print_Area</vt:lpstr>
      <vt:lpstr>'2021底質'!Print_Area</vt:lpstr>
      <vt:lpstr>Print_Area1</vt:lpstr>
      <vt:lpstr>'2021大気'!Print_Titles</vt:lpstr>
      <vt:lpstr>print1</vt:lpstr>
      <vt:lpstr>print2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oa</cp:lastModifiedBy>
  <cp:lastPrinted>2020-06-24T02:51:27Z</cp:lastPrinted>
  <dcterms:created xsi:type="dcterms:W3CDTF">2007-01-18T09:59:37Z</dcterms:created>
  <dcterms:modified xsi:type="dcterms:W3CDTF">2022-08-16T00:33:59Z</dcterms:modified>
</cp:coreProperties>
</file>