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5345" windowHeight="4455"/>
  </bookViews>
  <sheets>
    <sheet name="2020大気" sheetId="4" r:id="rId1"/>
    <sheet name="2020水質" sheetId="5" r:id="rId2"/>
    <sheet name="2020底質" sheetId="8" r:id="rId3"/>
    <sheet name="2020水生生物" sheetId="9" r:id="rId4"/>
    <sheet name="2020地下水" sheetId="6" r:id="rId5"/>
    <sheet name="2020土壌" sheetId="7" r:id="rId6"/>
  </sheets>
  <definedNames>
    <definedName name="_xlnm._FilterDatabase" localSheetId="1" hidden="1">'2020水質'!$B$3:$I$89</definedName>
    <definedName name="_xlnm._FilterDatabase" localSheetId="3" hidden="1">'2020水生生物'!$F$5:$F$7</definedName>
    <definedName name="_xlnm._FilterDatabase" localSheetId="0" hidden="1">'2020大気'!$B$4:$O$48</definedName>
    <definedName name="_xlnm._FilterDatabase" localSheetId="2" hidden="1">'2020底質'!#REF!</definedName>
    <definedName name="_Hlk287539211" localSheetId="1">'2020水質'!#REF!</definedName>
    <definedName name="_xlnm.Print_Area" localSheetId="1">'2020水質'!$A$1:$J$90</definedName>
    <definedName name="_xlnm.Print_Area" localSheetId="3">'2020水生生物'!$A$1:$I$8</definedName>
    <definedName name="_xlnm.Print_Area" localSheetId="0">'2020大気'!$A$1:$P$47</definedName>
    <definedName name="_xlnm.Print_Area" localSheetId="4">'2020地下水'!$A$1:$I$21</definedName>
    <definedName name="_xlnm.Print_Area" localSheetId="2">'2020底質'!$A$1:$I$50</definedName>
    <definedName name="_xlnm.Print_Area" localSheetId="5">'2020土壌'!$A$1:$I$20</definedName>
    <definedName name="Print_Area1">'2020大気'!$B$1:$O$25</definedName>
    <definedName name="_xlnm.Print_Titles" localSheetId="0">'2020大気'!$3:$4</definedName>
    <definedName name="_xlnm.Print_Titles" localSheetId="5">'2020土壌'!#REF!</definedName>
    <definedName name="print1">'2020大気'!$B$1:$O$25</definedName>
    <definedName name="print2">'2020大気'!$B$26:$O$46</definedName>
  </definedNames>
  <calcPr calcId="162913"/>
</workbook>
</file>

<file path=xl/calcChain.xml><?xml version="1.0" encoding="utf-8"?>
<calcChain xmlns="http://schemas.openxmlformats.org/spreadsheetml/2006/main">
  <c r="N32" i="4" l="1"/>
  <c r="F73" i="5" l="1"/>
  <c r="F64" i="5"/>
  <c r="F61" i="5"/>
  <c r="F57" i="5"/>
  <c r="F45" i="5"/>
  <c r="F41" i="5"/>
  <c r="F39" i="5"/>
  <c r="F37" i="5"/>
  <c r="F35" i="5"/>
  <c r="F32" i="5"/>
  <c r="F30" i="5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3" i="4"/>
  <c r="N34" i="4"/>
  <c r="N35" i="4"/>
  <c r="N36" i="4"/>
  <c r="N37" i="4"/>
  <c r="N38" i="4"/>
  <c r="N39" i="4"/>
  <c r="N40" i="4"/>
  <c r="N5" i="4" l="1"/>
  <c r="N6" i="4"/>
  <c r="J92" i="5" l="1"/>
  <c r="J90" i="5"/>
</calcChain>
</file>

<file path=xl/sharedStrings.xml><?xml version="1.0" encoding="utf-8"?>
<sst xmlns="http://schemas.openxmlformats.org/spreadsheetml/2006/main" count="588" uniqueCount="412">
  <si>
    <t>岡崎市総合検査センター</t>
  </si>
  <si>
    <t>区域</t>
    <rPh sb="0" eb="2">
      <t>クイキ</t>
    </rPh>
    <phoneticPr fontId="5"/>
  </si>
  <si>
    <t>番号</t>
    <rPh sb="0" eb="2">
      <t>バンゴウ</t>
    </rPh>
    <phoneticPr fontId="5"/>
  </si>
  <si>
    <r>
      <t>調査結果 (pg-TEQ/m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)</t>
    </r>
    <rPh sb="0" eb="2">
      <t>チョウサ</t>
    </rPh>
    <rPh sb="2" eb="4">
      <t>ケッカ</t>
    </rPh>
    <phoneticPr fontId="5"/>
  </si>
  <si>
    <t>調査機関</t>
    <rPh sb="0" eb="2">
      <t>チョウサ</t>
    </rPh>
    <rPh sb="2" eb="4">
      <t>キカン</t>
    </rPh>
    <phoneticPr fontId="5"/>
  </si>
  <si>
    <t>地点名称</t>
    <rPh sb="0" eb="2">
      <t>チテン</t>
    </rPh>
    <rPh sb="2" eb="4">
      <t>メイショウ</t>
    </rPh>
    <phoneticPr fontId="5"/>
  </si>
  <si>
    <t>所在地</t>
    <rPh sb="0" eb="3">
      <t>ショザイチ</t>
    </rPh>
    <phoneticPr fontId="5"/>
  </si>
  <si>
    <t>春季</t>
    <rPh sb="0" eb="1">
      <t>ハル</t>
    </rPh>
    <rPh sb="1" eb="2">
      <t>キ</t>
    </rPh>
    <phoneticPr fontId="5"/>
  </si>
  <si>
    <t>夏季</t>
    <rPh sb="0" eb="1">
      <t>ナツ</t>
    </rPh>
    <rPh sb="1" eb="2">
      <t>キ</t>
    </rPh>
    <phoneticPr fontId="5"/>
  </si>
  <si>
    <t>秋季</t>
    <rPh sb="0" eb="1">
      <t>アキ</t>
    </rPh>
    <rPh sb="1" eb="2">
      <t>キ</t>
    </rPh>
    <phoneticPr fontId="5"/>
  </si>
  <si>
    <t>冬季</t>
    <rPh sb="0" eb="1">
      <t>フユ</t>
    </rPh>
    <rPh sb="1" eb="2">
      <t>キ</t>
    </rPh>
    <phoneticPr fontId="5"/>
  </si>
  <si>
    <t>平均値</t>
    <rPh sb="0" eb="2">
      <t>ヘイキン</t>
    </rPh>
    <rPh sb="2" eb="3">
      <t>アタイ</t>
    </rPh>
    <phoneticPr fontId="5"/>
  </si>
  <si>
    <t>名古屋区域</t>
    <rPh sb="0" eb="3">
      <t>ナゴヤ</t>
    </rPh>
    <rPh sb="3" eb="5">
      <t>クイキ</t>
    </rPh>
    <phoneticPr fontId="5"/>
  </si>
  <si>
    <t>名古屋市</t>
    <rPh sb="0" eb="4">
      <t>ナゴヤシ</t>
    </rPh>
    <phoneticPr fontId="5"/>
  </si>
  <si>
    <t>上下水道局北営業所</t>
    <rPh sb="0" eb="2">
      <t>ジョウゲ</t>
    </rPh>
    <rPh sb="2" eb="5">
      <t>スイドウキョク</t>
    </rPh>
    <rPh sb="5" eb="6">
      <t>キタ</t>
    </rPh>
    <rPh sb="6" eb="8">
      <t>エイギョウ</t>
    </rPh>
    <rPh sb="8" eb="9">
      <t>ショ</t>
    </rPh>
    <phoneticPr fontId="5"/>
  </si>
  <si>
    <t>東海市</t>
    <rPh sb="0" eb="3">
      <t>トウカイシ</t>
    </rPh>
    <phoneticPr fontId="5"/>
  </si>
  <si>
    <t>知多市</t>
    <rPh sb="0" eb="3">
      <t>チタシ</t>
    </rPh>
    <phoneticPr fontId="5"/>
  </si>
  <si>
    <t>豊橋市</t>
    <rPh sb="0" eb="3">
      <t>トヨハシシ</t>
    </rPh>
    <phoneticPr fontId="5"/>
  </si>
  <si>
    <t>豊川市</t>
    <rPh sb="0" eb="3">
      <t>トヨカワシ</t>
    </rPh>
    <phoneticPr fontId="5"/>
  </si>
  <si>
    <t>春日井市</t>
    <rPh sb="0" eb="4">
      <t>カスガイシ</t>
    </rPh>
    <phoneticPr fontId="5"/>
  </si>
  <si>
    <t>愛知県</t>
    <rPh sb="0" eb="3">
      <t>アイチケン</t>
    </rPh>
    <phoneticPr fontId="5"/>
  </si>
  <si>
    <t>豊田市</t>
    <rPh sb="0" eb="3">
      <t>トヨタシ</t>
    </rPh>
    <phoneticPr fontId="5"/>
  </si>
  <si>
    <t>東海市立名和小学校</t>
    <rPh sb="0" eb="2">
      <t>トウカイ</t>
    </rPh>
    <rPh sb="2" eb="4">
      <t>シリツ</t>
    </rPh>
    <rPh sb="4" eb="5">
      <t>ナ</t>
    </rPh>
    <rPh sb="5" eb="6">
      <t>ワ</t>
    </rPh>
    <rPh sb="6" eb="9">
      <t>ショウガッコウ</t>
    </rPh>
    <phoneticPr fontId="5"/>
  </si>
  <si>
    <t>東海市名和町山東10</t>
    <rPh sb="6" eb="8">
      <t>ヤマヒガシ</t>
    </rPh>
    <phoneticPr fontId="5"/>
  </si>
  <si>
    <t>知立市</t>
    <rPh sb="0" eb="3">
      <t>チリュウシ</t>
    </rPh>
    <phoneticPr fontId="5"/>
  </si>
  <si>
    <t>東海市役所</t>
    <rPh sb="0" eb="2">
      <t>トウカイシ</t>
    </rPh>
    <rPh sb="2" eb="5">
      <t>シヤクショ</t>
    </rPh>
    <phoneticPr fontId="5"/>
  </si>
  <si>
    <t>東海市立文化センター</t>
    <rPh sb="0" eb="2">
      <t>トウカイ</t>
    </rPh>
    <rPh sb="2" eb="4">
      <t>シリツ</t>
    </rPh>
    <rPh sb="4" eb="6">
      <t>ブンカ</t>
    </rPh>
    <phoneticPr fontId="5"/>
  </si>
  <si>
    <t>東海市横須賀町狐塚11</t>
    <rPh sb="7" eb="8">
      <t>キツネ</t>
    </rPh>
    <rPh sb="8" eb="9">
      <t>ツカ</t>
    </rPh>
    <phoneticPr fontId="5"/>
  </si>
  <si>
    <t>半田市</t>
    <rPh sb="0" eb="3">
      <t>ハンダシ</t>
    </rPh>
    <phoneticPr fontId="5"/>
  </si>
  <si>
    <t>知多市八幡字鍋山65</t>
    <rPh sb="0" eb="3">
      <t>チタシ</t>
    </rPh>
    <rPh sb="3" eb="5">
      <t>ヤハタ</t>
    </rPh>
    <rPh sb="5" eb="6">
      <t>アザ</t>
    </rPh>
    <rPh sb="6" eb="8">
      <t>ナベヤマ</t>
    </rPh>
    <phoneticPr fontId="5"/>
  </si>
  <si>
    <t>碧南市</t>
    <rPh sb="0" eb="3">
      <t>ヘキナンシ</t>
    </rPh>
    <phoneticPr fontId="5"/>
  </si>
  <si>
    <t>大府市</t>
    <rPh sb="0" eb="3">
      <t>オオブシ</t>
    </rPh>
    <phoneticPr fontId="5"/>
  </si>
  <si>
    <t>東三河区域</t>
    <rPh sb="0" eb="3">
      <t>ヒガシミカワ</t>
    </rPh>
    <rPh sb="3" eb="5">
      <t>クイキ</t>
    </rPh>
    <phoneticPr fontId="5"/>
  </si>
  <si>
    <t>豊橋市役所</t>
    <rPh sb="0" eb="5">
      <t>トヨハシシヤクショ</t>
    </rPh>
    <phoneticPr fontId="5"/>
  </si>
  <si>
    <t>豊橋市今橋町1</t>
    <phoneticPr fontId="5"/>
  </si>
  <si>
    <t>大崎校区市民館</t>
    <rPh sb="0" eb="2">
      <t>オオサキ</t>
    </rPh>
    <rPh sb="2" eb="4">
      <t>コウク</t>
    </rPh>
    <rPh sb="4" eb="6">
      <t>シミン</t>
    </rPh>
    <rPh sb="6" eb="7">
      <t>カン</t>
    </rPh>
    <phoneticPr fontId="5"/>
  </si>
  <si>
    <t>豊橋市大崎町字柿ノ木16</t>
    <rPh sb="6" eb="7">
      <t>アザ</t>
    </rPh>
    <rPh sb="7" eb="8">
      <t>カキ</t>
    </rPh>
    <rPh sb="9" eb="10">
      <t>キ</t>
    </rPh>
    <phoneticPr fontId="5"/>
  </si>
  <si>
    <t>豊川市立桜町小学校</t>
    <rPh sb="0" eb="2">
      <t>トヨカワ</t>
    </rPh>
    <rPh sb="2" eb="4">
      <t>シリツ</t>
    </rPh>
    <rPh sb="4" eb="6">
      <t>サクラマチ</t>
    </rPh>
    <rPh sb="6" eb="9">
      <t>ショウガッコウ</t>
    </rPh>
    <phoneticPr fontId="5"/>
  </si>
  <si>
    <t>尾張区域</t>
    <rPh sb="0" eb="2">
      <t>オワリ</t>
    </rPh>
    <rPh sb="2" eb="4">
      <t>クイキ</t>
    </rPh>
    <phoneticPr fontId="5"/>
  </si>
  <si>
    <t>内陸区域</t>
    <rPh sb="0" eb="2">
      <t>ナイリク</t>
    </rPh>
    <rPh sb="2" eb="4">
      <t>クイキ</t>
    </rPh>
    <phoneticPr fontId="5"/>
  </si>
  <si>
    <t>出川保育園</t>
    <rPh sb="0" eb="2">
      <t>デガワ</t>
    </rPh>
    <rPh sb="2" eb="5">
      <t>ホイクエン</t>
    </rPh>
    <phoneticPr fontId="5"/>
  </si>
  <si>
    <t>春日井市出川町3-8-2</t>
    <rPh sb="4" eb="6">
      <t>デガワ</t>
    </rPh>
    <rPh sb="6" eb="7">
      <t>チョウ</t>
    </rPh>
    <phoneticPr fontId="5"/>
  </si>
  <si>
    <t>春日井市勝川町3-17</t>
    <rPh sb="0" eb="4">
      <t>カスガイシ</t>
    </rPh>
    <rPh sb="4" eb="7">
      <t>カチガワチョウ</t>
    </rPh>
    <phoneticPr fontId="5"/>
  </si>
  <si>
    <t>知立市役所</t>
    <rPh sb="0" eb="3">
      <t>チリュウシ</t>
    </rPh>
    <rPh sb="3" eb="5">
      <t>ヤクショ</t>
    </rPh>
    <phoneticPr fontId="5"/>
  </si>
  <si>
    <t>知立市広見3-1</t>
    <rPh sb="0" eb="3">
      <t>チリュウシ</t>
    </rPh>
    <rPh sb="3" eb="4">
      <t>ヒロ</t>
    </rPh>
    <rPh sb="4" eb="5">
      <t>ミ</t>
    </rPh>
    <phoneticPr fontId="5"/>
  </si>
  <si>
    <t>衣浦区域</t>
    <rPh sb="0" eb="2">
      <t>キヌウラ</t>
    </rPh>
    <rPh sb="2" eb="4">
      <t>クイキ</t>
    </rPh>
    <phoneticPr fontId="5"/>
  </si>
  <si>
    <t>半田市立花園小学校</t>
    <rPh sb="0" eb="2">
      <t>ハンダ</t>
    </rPh>
    <rPh sb="2" eb="4">
      <t>シリツ</t>
    </rPh>
    <rPh sb="4" eb="6">
      <t>ハナゾノ</t>
    </rPh>
    <rPh sb="6" eb="9">
      <t>ショウガッコウ</t>
    </rPh>
    <phoneticPr fontId="5"/>
  </si>
  <si>
    <t>阿久比町</t>
    <rPh sb="0" eb="4">
      <t>アグイチョウ</t>
    </rPh>
    <phoneticPr fontId="5"/>
  </si>
  <si>
    <t>東浦町役場</t>
    <rPh sb="0" eb="2">
      <t>ヒガシウラ</t>
    </rPh>
    <rPh sb="2" eb="5">
      <t>マチヤクバ</t>
    </rPh>
    <phoneticPr fontId="8"/>
  </si>
  <si>
    <t>東浦町大字緒川字政所20</t>
    <rPh sb="0" eb="3">
      <t>ヒガシウラチョウ</t>
    </rPh>
    <rPh sb="3" eb="5">
      <t>オオアザ</t>
    </rPh>
    <rPh sb="5" eb="7">
      <t>オガワ</t>
    </rPh>
    <rPh sb="7" eb="8">
      <t>アザ</t>
    </rPh>
    <rPh sb="8" eb="10">
      <t>マンドコロ</t>
    </rPh>
    <phoneticPr fontId="8"/>
  </si>
  <si>
    <t>東浦町</t>
    <rPh sb="0" eb="3">
      <t>ヒガシウラチョウ</t>
    </rPh>
    <phoneticPr fontId="4"/>
  </si>
  <si>
    <t>武豊町</t>
    <rPh sb="0" eb="3">
      <t>タケトヨチョウ</t>
    </rPh>
    <phoneticPr fontId="5"/>
  </si>
  <si>
    <t>武豊町役場</t>
    <rPh sb="0" eb="3">
      <t>タケトヨチョウ</t>
    </rPh>
    <rPh sb="3" eb="5">
      <t>ヤクバ</t>
    </rPh>
    <phoneticPr fontId="5"/>
  </si>
  <si>
    <t>その他区域</t>
    <rPh sb="2" eb="3">
      <t>タ</t>
    </rPh>
    <rPh sb="3" eb="5">
      <t>クイキ</t>
    </rPh>
    <phoneticPr fontId="5"/>
  </si>
  <si>
    <t>岡崎市</t>
    <rPh sb="0" eb="3">
      <t>オカザキシ</t>
    </rPh>
    <phoneticPr fontId="5"/>
  </si>
  <si>
    <t>逢妻川</t>
  </si>
  <si>
    <t>名古屋港</t>
  </si>
  <si>
    <t>高潮防波堤北</t>
  </si>
  <si>
    <t>伊勢湾</t>
  </si>
  <si>
    <t>衣浦湾</t>
  </si>
  <si>
    <t>渥美湾</t>
  </si>
  <si>
    <t>番号</t>
    <rPh sb="0" eb="2">
      <t>バンゴウ</t>
    </rPh>
    <phoneticPr fontId="8"/>
  </si>
  <si>
    <t>愛知県</t>
    <rPh sb="0" eb="3">
      <t>アイチケン</t>
    </rPh>
    <phoneticPr fontId="8"/>
  </si>
  <si>
    <t>岡崎市</t>
    <rPh sb="0" eb="3">
      <t>オカザキシ</t>
    </rPh>
    <phoneticPr fontId="8"/>
  </si>
  <si>
    <t>海域</t>
    <rPh sb="0" eb="2">
      <t>カイイキ</t>
    </rPh>
    <phoneticPr fontId="8"/>
  </si>
  <si>
    <t>海域</t>
    <rPh sb="1" eb="2">
      <t>イキ</t>
    </rPh>
    <phoneticPr fontId="8"/>
  </si>
  <si>
    <t>調査年月日</t>
    <rPh sb="0" eb="2">
      <t>チョウサ</t>
    </rPh>
    <rPh sb="2" eb="5">
      <t>ネンガッピ</t>
    </rPh>
    <phoneticPr fontId="8"/>
  </si>
  <si>
    <t>調査機関</t>
    <rPh sb="0" eb="2">
      <t>チョウサ</t>
    </rPh>
    <rPh sb="2" eb="4">
      <t>キカン</t>
    </rPh>
    <phoneticPr fontId="8"/>
  </si>
  <si>
    <t>名古屋市</t>
    <rPh sb="0" eb="4">
      <t>ナゴヤシ</t>
    </rPh>
    <phoneticPr fontId="8"/>
  </si>
  <si>
    <t>豊橋市</t>
    <rPh sb="0" eb="3">
      <t>トヨハシシ</t>
    </rPh>
    <phoneticPr fontId="8"/>
  </si>
  <si>
    <t>豊田市</t>
    <rPh sb="0" eb="3">
      <t>トヨタシ</t>
    </rPh>
    <phoneticPr fontId="8"/>
  </si>
  <si>
    <t xml:space="preserve"> </t>
    <phoneticPr fontId="8"/>
  </si>
  <si>
    <r>
      <t>（環境基準　年間平均値 0.6 pg-TEQ/m</t>
    </r>
    <r>
      <rPr>
        <vertAlign val="superscript"/>
        <sz val="12"/>
        <rFont val="ＭＳ Ｐゴシック"/>
        <family val="3"/>
        <charset val="128"/>
      </rPr>
      <t>3</t>
    </r>
    <r>
      <rPr>
        <sz val="12"/>
        <rFont val="ＭＳ Ｐゴシック"/>
        <family val="3"/>
        <charset val="128"/>
      </rPr>
      <t>以下）</t>
    </r>
    <rPh sb="1" eb="3">
      <t>カンキョウ</t>
    </rPh>
    <rPh sb="3" eb="5">
      <t>キジュン</t>
    </rPh>
    <rPh sb="6" eb="8">
      <t>ネンカン</t>
    </rPh>
    <rPh sb="8" eb="11">
      <t>ヘイキンチ</t>
    </rPh>
    <rPh sb="25" eb="27">
      <t>イカ</t>
    </rPh>
    <phoneticPr fontId="5"/>
  </si>
  <si>
    <t>勝川南部学習等供用施設</t>
    <rPh sb="0" eb="2">
      <t>カチガワ</t>
    </rPh>
    <rPh sb="2" eb="4">
      <t>ナンブ</t>
    </rPh>
    <rPh sb="4" eb="6">
      <t>ガクシュウ</t>
    </rPh>
    <rPh sb="6" eb="7">
      <t>トウ</t>
    </rPh>
    <rPh sb="7" eb="9">
      <t>キョウヨウ</t>
    </rPh>
    <rPh sb="9" eb="11">
      <t>シセツ</t>
    </rPh>
    <phoneticPr fontId="5"/>
  </si>
  <si>
    <t>岡崎市大平大気測定局</t>
    <rPh sb="0" eb="3">
      <t>オカザキシ</t>
    </rPh>
    <rPh sb="3" eb="5">
      <t>オオヒラ</t>
    </rPh>
    <rPh sb="5" eb="7">
      <t>タイキ</t>
    </rPh>
    <rPh sb="7" eb="9">
      <t>ソクテイ</t>
    </rPh>
    <rPh sb="9" eb="10">
      <t>キョク</t>
    </rPh>
    <phoneticPr fontId="5"/>
  </si>
  <si>
    <t>武豊町字長尾山2</t>
    <rPh sb="0" eb="3">
      <t>タケトヨチョウ</t>
    </rPh>
    <rPh sb="3" eb="4">
      <t>アザ</t>
    </rPh>
    <rPh sb="4" eb="6">
      <t>ナガオ</t>
    </rPh>
    <rPh sb="6" eb="7">
      <t>ヤマ</t>
    </rPh>
    <phoneticPr fontId="5"/>
  </si>
  <si>
    <t>井戸の区分</t>
    <rPh sb="0" eb="2">
      <t>イド</t>
    </rPh>
    <rPh sb="3" eb="5">
      <t>クブン</t>
    </rPh>
    <phoneticPr fontId="8"/>
  </si>
  <si>
    <t>あま市伊福小学校</t>
  </si>
  <si>
    <t>あま市七宝町伊福河原28</t>
  </si>
  <si>
    <t>港陽測定局</t>
  </si>
  <si>
    <t>名古屋市北区田幡二丁目4-5</t>
    <rPh sb="8" eb="11">
      <t>ニチョウメ</t>
    </rPh>
    <phoneticPr fontId="5"/>
  </si>
  <si>
    <t>名古屋市港区港陽一丁目1-65</t>
    <rPh sb="8" eb="11">
      <t>イッチョウメ</t>
    </rPh>
    <phoneticPr fontId="5"/>
  </si>
  <si>
    <t>名古屋市守山区小幡一丁目3-1</t>
    <rPh sb="9" eb="12">
      <t>イッチョウメ</t>
    </rPh>
    <phoneticPr fontId="5"/>
  </si>
  <si>
    <t>木曽川</t>
  </si>
  <si>
    <t>国土交通省</t>
    <rPh sb="0" eb="2">
      <t>コクド</t>
    </rPh>
    <rPh sb="2" eb="4">
      <t>コウツウ</t>
    </rPh>
    <rPh sb="4" eb="5">
      <t>ショウ</t>
    </rPh>
    <phoneticPr fontId="8"/>
  </si>
  <si>
    <t>区分</t>
    <phoneticPr fontId="8"/>
  </si>
  <si>
    <t>調 査 結 果</t>
    <phoneticPr fontId="8"/>
  </si>
  <si>
    <t>調 査 年 月 日</t>
    <phoneticPr fontId="8"/>
  </si>
  <si>
    <t>調 査 機 関</t>
    <phoneticPr fontId="8"/>
  </si>
  <si>
    <t>河川等名</t>
    <phoneticPr fontId="8"/>
  </si>
  <si>
    <t>地　点　名</t>
    <phoneticPr fontId="8"/>
  </si>
  <si>
    <t>　以深のものであることを示す。</t>
    <phoneticPr fontId="8"/>
  </si>
  <si>
    <t>※井戸の区分の欄において、浅井戸とは井戸深度が第一不透水層以浅であることを、深井戸とはそれ</t>
    <rPh sb="1" eb="3">
      <t>イド</t>
    </rPh>
    <rPh sb="4" eb="6">
      <t>クブン</t>
    </rPh>
    <rPh sb="7" eb="8">
      <t>ラン</t>
    </rPh>
    <rPh sb="13" eb="15">
      <t>アサイ</t>
    </rPh>
    <rPh sb="15" eb="16">
      <t>ト</t>
    </rPh>
    <rPh sb="18" eb="20">
      <t>イド</t>
    </rPh>
    <rPh sb="20" eb="22">
      <t>シンド</t>
    </rPh>
    <rPh sb="23" eb="25">
      <t>ダイイチ</t>
    </rPh>
    <rPh sb="25" eb="26">
      <t>フ</t>
    </rPh>
    <rPh sb="26" eb="28">
      <t>トウスイ</t>
    </rPh>
    <rPh sb="28" eb="29">
      <t>ソウ</t>
    </rPh>
    <rPh sb="29" eb="30">
      <t>イ</t>
    </rPh>
    <rPh sb="30" eb="31">
      <t>アサ</t>
    </rPh>
    <rPh sb="38" eb="41">
      <t>フカイド</t>
    </rPh>
    <phoneticPr fontId="8"/>
  </si>
  <si>
    <t>名古屋市</t>
    <phoneticPr fontId="8"/>
  </si>
  <si>
    <t>愛知県</t>
    <phoneticPr fontId="8"/>
  </si>
  <si>
    <t>知多市立新田小学校</t>
    <rPh sb="0" eb="4">
      <t>チタシリツ</t>
    </rPh>
    <rPh sb="4" eb="6">
      <t>シンデン</t>
    </rPh>
    <rPh sb="6" eb="9">
      <t>ショウガッコウ</t>
    </rPh>
    <phoneticPr fontId="4"/>
  </si>
  <si>
    <t>幸田町保健センター</t>
    <phoneticPr fontId="5"/>
  </si>
  <si>
    <t>幸田町</t>
    <rPh sb="0" eb="3">
      <t>コウタチョウ</t>
    </rPh>
    <phoneticPr fontId="5"/>
  </si>
  <si>
    <t>大府市役所</t>
    <rPh sb="0" eb="1">
      <t>ダイ</t>
    </rPh>
    <rPh sb="2" eb="5">
      <t>シヤクショ</t>
    </rPh>
    <phoneticPr fontId="5"/>
  </si>
  <si>
    <t>愛知県</t>
    <rPh sb="0" eb="3">
      <t>アイチケン</t>
    </rPh>
    <phoneticPr fontId="8"/>
  </si>
  <si>
    <t>※　　複数回調査している地点にあっては、調査結果は平均値に併せて右に各回測定結果を記載した。</t>
    <rPh sb="3" eb="6">
      <t>フクスウカイ</t>
    </rPh>
    <rPh sb="6" eb="8">
      <t>チョウサ</t>
    </rPh>
    <rPh sb="12" eb="14">
      <t>チテン</t>
    </rPh>
    <rPh sb="20" eb="22">
      <t>チョウサ</t>
    </rPh>
    <rPh sb="22" eb="24">
      <t>ケッカ</t>
    </rPh>
    <rPh sb="25" eb="28">
      <t>ヘイキンチ</t>
    </rPh>
    <rPh sb="29" eb="30">
      <t>アワ</t>
    </rPh>
    <rPh sb="32" eb="33">
      <t>ミギ</t>
    </rPh>
    <rPh sb="34" eb="35">
      <t>カク</t>
    </rPh>
    <rPh sb="35" eb="36">
      <t>カイ</t>
    </rPh>
    <rPh sb="36" eb="38">
      <t>ソクテイ</t>
    </rPh>
    <rPh sb="38" eb="40">
      <t>ケッカ</t>
    </rPh>
    <rPh sb="41" eb="43">
      <t>キサイ</t>
    </rPh>
    <phoneticPr fontId="8"/>
  </si>
  <si>
    <t>（環境基準　年間平均値 1 pg-TEQ/L以下）</t>
    <rPh sb="1" eb="3">
      <t>カンキョウ</t>
    </rPh>
    <rPh sb="3" eb="5">
      <t>キジュン</t>
    </rPh>
    <rPh sb="6" eb="8">
      <t>ネンカン</t>
    </rPh>
    <rPh sb="8" eb="11">
      <t>ヘイキンチ</t>
    </rPh>
    <rPh sb="22" eb="24">
      <t>イカ</t>
    </rPh>
    <phoneticPr fontId="8"/>
  </si>
  <si>
    <t>幸田町大字菱池字錦田84</t>
    <phoneticPr fontId="5"/>
  </si>
  <si>
    <t>津島市埋田町</t>
    <rPh sb="0" eb="3">
      <t>ツシマシ</t>
    </rPh>
    <rPh sb="3" eb="4">
      <t>ウ</t>
    </rPh>
    <rPh sb="4" eb="5">
      <t>タ</t>
    </rPh>
    <rPh sb="5" eb="6">
      <t>チョウ</t>
    </rPh>
    <phoneticPr fontId="6"/>
  </si>
  <si>
    <t>稲沢市役所</t>
    <rPh sb="0" eb="2">
      <t>イナザワ</t>
    </rPh>
    <rPh sb="2" eb="5">
      <t>シヤクショ</t>
    </rPh>
    <phoneticPr fontId="6"/>
  </si>
  <si>
    <t>稲沢市稲府町1</t>
    <rPh sb="0" eb="3">
      <t>イナザワシ</t>
    </rPh>
    <rPh sb="3" eb="4">
      <t>イナ</t>
    </rPh>
    <rPh sb="4" eb="5">
      <t>フ</t>
    </rPh>
    <rPh sb="5" eb="6">
      <t>マチ</t>
    </rPh>
    <phoneticPr fontId="6"/>
  </si>
  <si>
    <t>小牧高校</t>
    <rPh sb="0" eb="2">
      <t>コマキ</t>
    </rPh>
    <rPh sb="2" eb="4">
      <t>コウコウ</t>
    </rPh>
    <phoneticPr fontId="6"/>
  </si>
  <si>
    <t>東郷町春木</t>
    <rPh sb="0" eb="3">
      <t>トウゴウチョウ</t>
    </rPh>
    <rPh sb="3" eb="4">
      <t>ハル</t>
    </rPh>
    <rPh sb="4" eb="5">
      <t>キ</t>
    </rPh>
    <phoneticPr fontId="6"/>
  </si>
  <si>
    <t>東郷町春木字申下1335-1</t>
  </si>
  <si>
    <t>半田市東洋町</t>
    <rPh sb="3" eb="5">
      <t>トウヨウ</t>
    </rPh>
    <rPh sb="5" eb="6">
      <t>チョウ</t>
    </rPh>
    <phoneticPr fontId="6"/>
  </si>
  <si>
    <t>安城農林高校</t>
  </si>
  <si>
    <t>安城市池浦町茶筅木1</t>
  </si>
  <si>
    <t>愛厚ホーム西尾苑</t>
  </si>
  <si>
    <t>西尾市八ツ面町蔵屋敷99</t>
  </si>
  <si>
    <t>東三河総局新城設楽振興事務所</t>
    <rPh sb="0" eb="3">
      <t>ヒガシミカワ</t>
    </rPh>
    <rPh sb="3" eb="5">
      <t>ソウキョク</t>
    </rPh>
    <phoneticPr fontId="8"/>
  </si>
  <si>
    <t>新城市字石名号20-1</t>
  </si>
  <si>
    <t>中央</t>
  </si>
  <si>
    <t>Ｎ－７</t>
  </si>
  <si>
    <t>Ｋ－５</t>
  </si>
  <si>
    <t>Ａ－７</t>
  </si>
  <si>
    <t>Ｎ－２</t>
  </si>
  <si>
    <t>日光川</t>
  </si>
  <si>
    <t>稗田川</t>
  </si>
  <si>
    <t>長田川</t>
  </si>
  <si>
    <t>半場川</t>
  </si>
  <si>
    <t>Ｋ－３</t>
  </si>
  <si>
    <t>岡崎市美合町五本松68-1</t>
    <phoneticPr fontId="5"/>
  </si>
  <si>
    <t>調査地点</t>
    <rPh sb="0" eb="2">
      <t>チョウサ</t>
    </rPh>
    <rPh sb="2" eb="4">
      <t>チテン</t>
    </rPh>
    <rPh sb="3" eb="4">
      <t>ソクチ</t>
    </rPh>
    <phoneticPr fontId="5"/>
  </si>
  <si>
    <t>調査地点</t>
    <phoneticPr fontId="8"/>
  </si>
  <si>
    <t>調査結果</t>
    <phoneticPr fontId="8"/>
  </si>
  <si>
    <t>調査年月日</t>
    <phoneticPr fontId="8"/>
  </si>
  <si>
    <t>調査機関</t>
    <phoneticPr fontId="8"/>
  </si>
  <si>
    <t>地点名</t>
    <phoneticPr fontId="8"/>
  </si>
  <si>
    <t>調査地点（調査井戸）</t>
    <rPh sb="0" eb="1">
      <t>チョウ</t>
    </rPh>
    <rPh sb="1" eb="2">
      <t>ジャ</t>
    </rPh>
    <rPh sb="2" eb="3">
      <t>チ</t>
    </rPh>
    <rPh sb="3" eb="4">
      <t>テン</t>
    </rPh>
    <rPh sb="5" eb="7">
      <t>チョウサ</t>
    </rPh>
    <rPh sb="7" eb="9">
      <t>イド</t>
    </rPh>
    <phoneticPr fontId="8"/>
  </si>
  <si>
    <t>所在地</t>
    <rPh sb="0" eb="1">
      <t>トコロ</t>
    </rPh>
    <rPh sb="1" eb="2">
      <t>ザイ</t>
    </rPh>
    <rPh sb="2" eb="3">
      <t>チ</t>
    </rPh>
    <phoneticPr fontId="8"/>
  </si>
  <si>
    <t>（pg-TEQ/g (wet))</t>
    <phoneticPr fontId="8"/>
  </si>
  <si>
    <t>地点名</t>
    <rPh sb="0" eb="1">
      <t>チ</t>
    </rPh>
    <rPh sb="1" eb="2">
      <t>テン</t>
    </rPh>
    <rPh sb="2" eb="3">
      <t>メイ</t>
    </rPh>
    <phoneticPr fontId="8"/>
  </si>
  <si>
    <t>（環境基準　年間平均値 1 pg-TEQ/L以下）</t>
    <phoneticPr fontId="8"/>
  </si>
  <si>
    <t>濃尾大橋（一宮市）</t>
  </si>
  <si>
    <t>北今橋（一宮市）</t>
  </si>
  <si>
    <t>愛知県</t>
    <rPh sb="0" eb="3">
      <t>アイチケン</t>
    </rPh>
    <phoneticPr fontId="13"/>
  </si>
  <si>
    <t>矢田川</t>
  </si>
  <si>
    <t>境大橋（刈谷市）</t>
    <rPh sb="4" eb="7">
      <t>カリヤシ</t>
    </rPh>
    <phoneticPr fontId="8"/>
  </si>
  <si>
    <t>逢妻川橋（刈谷市）</t>
    <rPh sb="5" eb="8">
      <t>カリヤシ</t>
    </rPh>
    <phoneticPr fontId="8"/>
  </si>
  <si>
    <t>刈谷市</t>
    <rPh sb="0" eb="3">
      <t>カリヤシ</t>
    </rPh>
    <phoneticPr fontId="13"/>
  </si>
  <si>
    <t>稗田橋（高浜市）</t>
  </si>
  <si>
    <t>潭水橋（碧南市、安城市）</t>
  </si>
  <si>
    <t>矢作川</t>
  </si>
  <si>
    <t>米津大橋（西尾市）</t>
    <rPh sb="0" eb="2">
      <t>ヨネヅ</t>
    </rPh>
    <rPh sb="2" eb="4">
      <t>オオハシ</t>
    </rPh>
    <rPh sb="5" eb="8">
      <t>ニシオシ</t>
    </rPh>
    <phoneticPr fontId="8"/>
  </si>
  <si>
    <t>鹿乗川</t>
    <rPh sb="0" eb="2">
      <t>カノリ</t>
    </rPh>
    <rPh sb="2" eb="3">
      <t>カワ</t>
    </rPh>
    <phoneticPr fontId="13"/>
  </si>
  <si>
    <t>米津小橋(西尾市）</t>
  </si>
  <si>
    <t>江島橋（豊川市）</t>
    <rPh sb="0" eb="1">
      <t>エ</t>
    </rPh>
    <rPh sb="1" eb="2">
      <t>シマ</t>
    </rPh>
    <rPh sb="2" eb="3">
      <t>バシ</t>
    </rPh>
    <rPh sb="4" eb="6">
      <t>トヨカワ</t>
    </rPh>
    <rPh sb="6" eb="7">
      <t>シ</t>
    </rPh>
    <phoneticPr fontId="8"/>
  </si>
  <si>
    <t>坂下橋（安城市）</t>
  </si>
  <si>
    <t>油ヶ淵</t>
    <phoneticPr fontId="8"/>
  </si>
  <si>
    <t>油ヶ淵</t>
    <phoneticPr fontId="8"/>
  </si>
  <si>
    <t>小牧市小牧一丁目321</t>
    <rPh sb="0" eb="3">
      <t>コマキシ</t>
    </rPh>
    <rPh sb="3" eb="5">
      <t>コマキ</t>
    </rPh>
    <rPh sb="5" eb="6">
      <t>イチ</t>
    </rPh>
    <rPh sb="6" eb="8">
      <t>チョウメ</t>
    </rPh>
    <phoneticPr fontId="6"/>
  </si>
  <si>
    <t>津島市埋田町二丁目123-1</t>
    <rPh sb="0" eb="3">
      <t>ツシマシ</t>
    </rPh>
    <rPh sb="3" eb="4">
      <t>ウ</t>
    </rPh>
    <rPh sb="4" eb="5">
      <t>タ</t>
    </rPh>
    <rPh sb="5" eb="6">
      <t>チョウ</t>
    </rPh>
    <rPh sb="6" eb="9">
      <t>ニチョウメ</t>
    </rPh>
    <phoneticPr fontId="6"/>
  </si>
  <si>
    <t>名古屋市瑞穂区田辺通三丁目45-2</t>
    <rPh sb="10" eb="11">
      <t>サン</t>
    </rPh>
    <rPh sb="11" eb="13">
      <t>チョウメ</t>
    </rPh>
    <phoneticPr fontId="5"/>
  </si>
  <si>
    <t>東海市中央町一丁目1</t>
    <phoneticPr fontId="5"/>
  </si>
  <si>
    <t>豊川市桜町二丁目7-45</t>
  </si>
  <si>
    <t>大府市中央町五丁目70</t>
    <rPh sb="6" eb="9">
      <t>ゴチョウメ</t>
    </rPh>
    <phoneticPr fontId="5"/>
  </si>
  <si>
    <t>半田市東洋町一丁目3-6</t>
    <rPh sb="6" eb="9">
      <t>イッチョウメ</t>
    </rPh>
    <phoneticPr fontId="5"/>
  </si>
  <si>
    <t>半田市花園町三丁目5-1</t>
    <rPh sb="6" eb="9">
      <t>サンチョウメ</t>
    </rPh>
    <phoneticPr fontId="5"/>
  </si>
  <si>
    <t>刈谷市寿町一丁目409</t>
    <rPh sb="5" eb="8">
      <t>イッチョウメ</t>
    </rPh>
    <phoneticPr fontId="5"/>
  </si>
  <si>
    <t>枇杷島橋（名古屋市、清須市）</t>
    <rPh sb="5" eb="9">
      <t>ナゴヤシ</t>
    </rPh>
    <rPh sb="10" eb="13">
      <t>キヨスシ</t>
    </rPh>
    <phoneticPr fontId="8"/>
  </si>
  <si>
    <t>逢妻男川</t>
    <rPh sb="2" eb="3">
      <t>オトコ</t>
    </rPh>
    <rPh sb="3" eb="4">
      <t>カワ</t>
    </rPh>
    <phoneticPr fontId="8"/>
  </si>
  <si>
    <t>駒場橋（知立市）</t>
    <rPh sb="0" eb="2">
      <t>コマバ</t>
    </rPh>
    <rPh sb="2" eb="3">
      <t>バシ</t>
    </rPh>
    <rPh sb="4" eb="7">
      <t>チリュウシ</t>
    </rPh>
    <phoneticPr fontId="8"/>
  </si>
  <si>
    <t>市原橋（刈谷市）</t>
    <phoneticPr fontId="8"/>
  </si>
  <si>
    <t>湖沼</t>
    <rPh sb="0" eb="2">
      <t>コショウ</t>
    </rPh>
    <phoneticPr fontId="8"/>
  </si>
  <si>
    <t>Ａ－４</t>
    <phoneticPr fontId="8"/>
  </si>
  <si>
    <t>知立市</t>
    <rPh sb="0" eb="3">
      <t>チリュウシ</t>
    </rPh>
    <phoneticPr fontId="8"/>
  </si>
  <si>
    <t>瑞穂保健センター</t>
    <phoneticPr fontId="5"/>
  </si>
  <si>
    <t>守山保健センター</t>
    <phoneticPr fontId="5"/>
  </si>
  <si>
    <t>刈谷市寿町</t>
    <phoneticPr fontId="5"/>
  </si>
  <si>
    <t>大森橋（名古屋市）</t>
    <rPh sb="0" eb="2">
      <t>オオモリ</t>
    </rPh>
    <rPh sb="2" eb="3">
      <t>バシ</t>
    </rPh>
    <rPh sb="4" eb="8">
      <t>ナゴヤシ</t>
    </rPh>
    <phoneticPr fontId="8"/>
  </si>
  <si>
    <t>荒子川</t>
  </si>
  <si>
    <t>荒子川ポンプ所（名古屋市）</t>
    <rPh sb="0" eb="2">
      <t>アラコ</t>
    </rPh>
    <rPh sb="2" eb="3">
      <t>ガワ</t>
    </rPh>
    <rPh sb="6" eb="7">
      <t>ジョ</t>
    </rPh>
    <rPh sb="8" eb="12">
      <t>ナゴヤシ</t>
    </rPh>
    <phoneticPr fontId="8"/>
  </si>
  <si>
    <t>中川運河</t>
  </si>
  <si>
    <t>東海橋（名古屋市）</t>
    <rPh sb="0" eb="2">
      <t>トウカイ</t>
    </rPh>
    <rPh sb="2" eb="3">
      <t>バシ</t>
    </rPh>
    <rPh sb="4" eb="8">
      <t>ナゴヤシ</t>
    </rPh>
    <phoneticPr fontId="8"/>
  </si>
  <si>
    <t>堀川</t>
  </si>
  <si>
    <t>港新橋（名古屋市）</t>
    <rPh sb="0" eb="1">
      <t>ミナト</t>
    </rPh>
    <rPh sb="1" eb="3">
      <t>シンバシ</t>
    </rPh>
    <rPh sb="4" eb="8">
      <t>ナゴヤシ</t>
    </rPh>
    <phoneticPr fontId="8"/>
  </si>
  <si>
    <t>山崎川</t>
  </si>
  <si>
    <t>道徳橋（名古屋市）</t>
    <rPh sb="0" eb="2">
      <t>ドウトク</t>
    </rPh>
    <rPh sb="2" eb="3">
      <t>バシ</t>
    </rPh>
    <rPh sb="4" eb="8">
      <t>ナゴヤシ</t>
    </rPh>
    <phoneticPr fontId="8"/>
  </si>
  <si>
    <t>天白川</t>
  </si>
  <si>
    <t>千鳥橋（名古屋市、東海市）</t>
    <rPh sb="0" eb="3">
      <t>チドリバシ</t>
    </rPh>
    <rPh sb="4" eb="8">
      <t>ナゴヤシ</t>
    </rPh>
    <rPh sb="9" eb="12">
      <t>トウカイシ</t>
    </rPh>
    <phoneticPr fontId="8"/>
  </si>
  <si>
    <t>逢妻女川</t>
    <rPh sb="0" eb="2">
      <t>アイヅマ</t>
    </rPh>
    <rPh sb="2" eb="4">
      <t>オンナガワ</t>
    </rPh>
    <phoneticPr fontId="8"/>
  </si>
  <si>
    <t>巴川</t>
  </si>
  <si>
    <t>細川頭首工（岡崎市）</t>
    <rPh sb="0" eb="2">
      <t>ホソカワ</t>
    </rPh>
    <rPh sb="2" eb="5">
      <t>トウシュコウ</t>
    </rPh>
    <rPh sb="6" eb="9">
      <t>オカザキシ</t>
    </rPh>
    <phoneticPr fontId="8"/>
  </si>
  <si>
    <t>岡崎市上水道取入口（岡崎市）</t>
    <rPh sb="0" eb="3">
      <t>オカザキシ</t>
    </rPh>
    <rPh sb="3" eb="4">
      <t>ウエ</t>
    </rPh>
    <rPh sb="4" eb="6">
      <t>スイドウ</t>
    </rPh>
    <rPh sb="6" eb="7">
      <t>ト</t>
    </rPh>
    <rPh sb="7" eb="8">
      <t>イ</t>
    </rPh>
    <rPh sb="8" eb="9">
      <t>クチ</t>
    </rPh>
    <rPh sb="10" eb="13">
      <t>オカザキシ</t>
    </rPh>
    <phoneticPr fontId="8"/>
  </si>
  <si>
    <t>占部用水取入口（岡崎市）</t>
    <rPh sb="0" eb="2">
      <t>ウラベ</t>
    </rPh>
    <rPh sb="2" eb="4">
      <t>ヨウスイ</t>
    </rPh>
    <rPh sb="4" eb="5">
      <t>ト</t>
    </rPh>
    <rPh sb="5" eb="6">
      <t>イ</t>
    </rPh>
    <rPh sb="6" eb="7">
      <t>グチ</t>
    </rPh>
    <rPh sb="8" eb="11">
      <t>オカザキシ</t>
    </rPh>
    <phoneticPr fontId="8"/>
  </si>
  <si>
    <t>男川</t>
  </si>
  <si>
    <t>学校橋（岡崎市）</t>
    <rPh sb="0" eb="2">
      <t>ガッコウ</t>
    </rPh>
    <rPh sb="2" eb="3">
      <t>バシ</t>
    </rPh>
    <rPh sb="4" eb="7">
      <t>オカザキシ</t>
    </rPh>
    <phoneticPr fontId="8"/>
  </si>
  <si>
    <t>梅田川</t>
  </si>
  <si>
    <t>御厩橋（豊橋市）</t>
    <rPh sb="0" eb="1">
      <t>オ</t>
    </rPh>
    <rPh sb="1" eb="2">
      <t>ウマヤ</t>
    </rPh>
    <rPh sb="2" eb="3">
      <t>バシ</t>
    </rPh>
    <rPh sb="4" eb="7">
      <t>トヨハシシ</t>
    </rPh>
    <phoneticPr fontId="8"/>
  </si>
  <si>
    <t>潮見ふ頭北</t>
  </si>
  <si>
    <t>金城ふ頭西</t>
  </si>
  <si>
    <t>名古屋市</t>
    <rPh sb="0" eb="4">
      <t>ナゴヤシ</t>
    </rPh>
    <phoneticPr fontId="8"/>
  </si>
  <si>
    <t>御乗替橋（豊田市）</t>
  </si>
  <si>
    <t>豊田市</t>
    <rPh sb="0" eb="3">
      <t>トヨタシ</t>
    </rPh>
    <phoneticPr fontId="8"/>
  </si>
  <si>
    <t>宮前橋（豊田市）</t>
  </si>
  <si>
    <t>宮前橋（豊田市）</t>
    <rPh sb="0" eb="1">
      <t>ミヤ</t>
    </rPh>
    <rPh sb="1" eb="2">
      <t>マエ</t>
    </rPh>
    <rPh sb="2" eb="3">
      <t>ハシ</t>
    </rPh>
    <rPh sb="4" eb="7">
      <t>トヨタシ</t>
    </rPh>
    <phoneticPr fontId="8"/>
  </si>
  <si>
    <t>天神橋（岡崎市、豊田市）</t>
  </si>
  <si>
    <t>乙川</t>
  </si>
  <si>
    <t>岡崎市</t>
    <rPh sb="0" eb="3">
      <t>オカザキシ</t>
    </rPh>
    <phoneticPr fontId="8"/>
  </si>
  <si>
    <t>豊橋市</t>
    <rPh sb="0" eb="3">
      <t>トヨハシシ</t>
    </rPh>
    <phoneticPr fontId="8"/>
  </si>
  <si>
    <t>中央</t>
    <phoneticPr fontId="8"/>
  </si>
  <si>
    <t>河</t>
    <rPh sb="0" eb="1">
      <t>カワ</t>
    </rPh>
    <phoneticPr fontId="8"/>
  </si>
  <si>
    <t>国土交通省</t>
    <rPh sb="0" eb="2">
      <t>コクド</t>
    </rPh>
    <rPh sb="2" eb="5">
      <t>コウツウショウ</t>
    </rPh>
    <phoneticPr fontId="8"/>
  </si>
  <si>
    <t>大森橋（名古屋市）</t>
    <rPh sb="0" eb="2">
      <t>オオモリ</t>
    </rPh>
    <rPh sb="2" eb="3">
      <t>バシ</t>
    </rPh>
    <rPh sb="3" eb="4">
      <t>シンキョウ</t>
    </rPh>
    <rPh sb="4" eb="8">
      <t>ナゴヤシ</t>
    </rPh>
    <phoneticPr fontId="8"/>
  </si>
  <si>
    <t>愛知県</t>
    <rPh sb="0" eb="3">
      <t>アイチケン</t>
    </rPh>
    <phoneticPr fontId="8"/>
  </si>
  <si>
    <t>Ａ－３</t>
    <phoneticPr fontId="8"/>
  </si>
  <si>
    <t>川</t>
    <rPh sb="0" eb="1">
      <t>カワ</t>
    </rPh>
    <phoneticPr fontId="8"/>
  </si>
  <si>
    <t>Ａ－３</t>
    <phoneticPr fontId="8"/>
  </si>
  <si>
    <t>（環境基準 1,000 pg-TEQ/g以下）</t>
    <phoneticPr fontId="8"/>
  </si>
  <si>
    <t>調査地点</t>
    <rPh sb="2" eb="4">
      <t>チテン</t>
    </rPh>
    <rPh sb="3" eb="4">
      <t>ソクチ</t>
    </rPh>
    <phoneticPr fontId="8"/>
  </si>
  <si>
    <t>碧南市役所</t>
    <rPh sb="0" eb="2">
      <t>ヘキナン</t>
    </rPh>
    <rPh sb="2" eb="5">
      <t>シヤクショ</t>
    </rPh>
    <phoneticPr fontId="5"/>
  </si>
  <si>
    <t>碧南市松本町28</t>
    <rPh sb="0" eb="3">
      <t>ヘキナンシ</t>
    </rPh>
    <rPh sb="3" eb="5">
      <t>マツモト</t>
    </rPh>
    <rPh sb="5" eb="6">
      <t>チョウ</t>
    </rPh>
    <phoneticPr fontId="5"/>
  </si>
  <si>
    <t>深井戸</t>
    <rPh sb="0" eb="3">
      <t>フカイド</t>
    </rPh>
    <phoneticPr fontId="8"/>
  </si>
  <si>
    <t>0.27</t>
    <phoneticPr fontId="8"/>
  </si>
  <si>
    <t>豊田市三軒町6-23-5</t>
    <rPh sb="3" eb="4">
      <t>サン</t>
    </rPh>
    <rPh sb="4" eb="5">
      <t>ノキ</t>
    </rPh>
    <rPh sb="5" eb="6">
      <t>チョウ</t>
    </rPh>
    <phoneticPr fontId="5"/>
  </si>
  <si>
    <t>0.14</t>
    <phoneticPr fontId="8"/>
  </si>
  <si>
    <t>-</t>
    <phoneticPr fontId="5"/>
  </si>
  <si>
    <t>-</t>
    <phoneticPr fontId="5"/>
  </si>
  <si>
    <t>0.24</t>
    <phoneticPr fontId="8"/>
  </si>
  <si>
    <t>逢妻男川</t>
    <rPh sb="0" eb="2">
      <t>アイヅマ</t>
    </rPh>
    <rPh sb="2" eb="4">
      <t>オトガワ</t>
    </rPh>
    <phoneticPr fontId="8"/>
  </si>
  <si>
    <t>不明</t>
    <rPh sb="0" eb="2">
      <t>フメイ</t>
    </rPh>
    <phoneticPr fontId="8"/>
  </si>
  <si>
    <t>3.2</t>
    <phoneticPr fontId="8"/>
  </si>
  <si>
    <t>0.23</t>
    <phoneticPr fontId="8"/>
  </si>
  <si>
    <t>0.034</t>
    <phoneticPr fontId="8"/>
  </si>
  <si>
    <t>0.047</t>
    <phoneticPr fontId="8"/>
  </si>
  <si>
    <t>0.38</t>
    <phoneticPr fontId="8"/>
  </si>
  <si>
    <t>12</t>
    <phoneticPr fontId="8"/>
  </si>
  <si>
    <t>0.10</t>
    <phoneticPr fontId="8"/>
  </si>
  <si>
    <t>0.059</t>
    <phoneticPr fontId="8"/>
  </si>
  <si>
    <t>0.18</t>
    <phoneticPr fontId="8"/>
  </si>
  <si>
    <t>0.26</t>
    <phoneticPr fontId="8"/>
  </si>
  <si>
    <t>0.26</t>
    <phoneticPr fontId="8"/>
  </si>
  <si>
    <t>0.34</t>
    <phoneticPr fontId="8"/>
  </si>
  <si>
    <t>1.3</t>
    <phoneticPr fontId="8"/>
  </si>
  <si>
    <t>1.1</t>
    <phoneticPr fontId="8"/>
  </si>
  <si>
    <t>0.48</t>
    <phoneticPr fontId="8"/>
  </si>
  <si>
    <t>11</t>
    <phoneticPr fontId="8"/>
  </si>
  <si>
    <t>-</t>
    <phoneticPr fontId="5"/>
  </si>
  <si>
    <t>-</t>
    <phoneticPr fontId="5"/>
  </si>
  <si>
    <t>-</t>
    <phoneticPr fontId="5"/>
  </si>
  <si>
    <r>
      <t>（pg-TEQ/</t>
    </r>
    <r>
      <rPr>
        <sz val="11"/>
        <rFont val="ＭＳ Ｐゴシック"/>
        <family val="3"/>
        <charset val="128"/>
      </rPr>
      <t>L）</t>
    </r>
    <phoneticPr fontId="8"/>
  </si>
  <si>
    <r>
      <t>（pg-TEQ/</t>
    </r>
    <r>
      <rPr>
        <sz val="11"/>
        <rFont val="ＭＳ Ｐゴシック"/>
        <family val="3"/>
        <charset val="128"/>
      </rPr>
      <t>L）</t>
    </r>
    <phoneticPr fontId="8"/>
  </si>
  <si>
    <r>
      <t>調査結果
(pg-TEQ/</t>
    </r>
    <r>
      <rPr>
        <sz val="11"/>
        <rFont val="ＭＳ Ｐゴシック"/>
        <family val="3"/>
        <charset val="128"/>
      </rPr>
      <t>L)</t>
    </r>
    <rPh sb="0" eb="2">
      <t>チョウサ</t>
    </rPh>
    <rPh sb="2" eb="4">
      <t>ケッカ</t>
    </rPh>
    <phoneticPr fontId="8"/>
  </si>
  <si>
    <r>
      <t>調査結果
(</t>
    </r>
    <r>
      <rPr>
        <sz val="11"/>
        <rFont val="ＭＳ Ｐゴシック"/>
        <family val="3"/>
        <charset val="128"/>
      </rPr>
      <t>pg-TEQ/g)</t>
    </r>
    <rPh sb="0" eb="2">
      <t>チョウサ</t>
    </rPh>
    <rPh sb="2" eb="4">
      <t>ケッカ</t>
    </rPh>
    <phoneticPr fontId="8"/>
  </si>
  <si>
    <t>庄内川</t>
    <rPh sb="0" eb="3">
      <t>ショウナイガワ</t>
    </rPh>
    <phoneticPr fontId="8"/>
  </si>
  <si>
    <t>河</t>
    <rPh sb="0" eb="1">
      <t>カワ</t>
    </rPh>
    <phoneticPr fontId="8"/>
  </si>
  <si>
    <t>米津大橋（西尾市）</t>
    <rPh sb="0" eb="2">
      <t>ヨネヅ</t>
    </rPh>
    <rPh sb="2" eb="4">
      <t>オオハシ</t>
    </rPh>
    <rPh sb="5" eb="8">
      <t>ニシオシ</t>
    </rPh>
    <phoneticPr fontId="8"/>
  </si>
  <si>
    <t>不明</t>
    <rPh sb="0" eb="2">
      <t>フメイ</t>
    </rPh>
    <phoneticPr fontId="8"/>
  </si>
  <si>
    <t>0.16</t>
    <phoneticPr fontId="8"/>
  </si>
  <si>
    <t>0.23</t>
    <phoneticPr fontId="8"/>
  </si>
  <si>
    <t>0.22</t>
    <phoneticPr fontId="8"/>
  </si>
  <si>
    <t>0.40</t>
    <phoneticPr fontId="8"/>
  </si>
  <si>
    <t>不明</t>
    <rPh sb="0" eb="2">
      <t>フメイ</t>
    </rPh>
    <phoneticPr fontId="8"/>
  </si>
  <si>
    <t>調査時期</t>
    <rPh sb="0" eb="2">
      <t>チョウサ</t>
    </rPh>
    <rPh sb="2" eb="4">
      <t>ジキ</t>
    </rPh>
    <phoneticPr fontId="5"/>
  </si>
  <si>
    <t>調査年月日</t>
    <rPh sb="0" eb="2">
      <t>チョウサ</t>
    </rPh>
    <rPh sb="2" eb="5">
      <t>ネンガッピ</t>
    </rPh>
    <phoneticPr fontId="5"/>
  </si>
  <si>
    <t>春季</t>
    <rPh sb="0" eb="2">
      <t>シュンキ</t>
    </rPh>
    <phoneticPr fontId="5"/>
  </si>
  <si>
    <t>夏季</t>
    <rPh sb="0" eb="2">
      <t>カキ</t>
    </rPh>
    <phoneticPr fontId="5"/>
  </si>
  <si>
    <t>秋季</t>
    <rPh sb="0" eb="2">
      <t>シュウキ</t>
    </rPh>
    <phoneticPr fontId="5"/>
  </si>
  <si>
    <t>冬季</t>
    <rPh sb="0" eb="2">
      <t>トウキ</t>
    </rPh>
    <phoneticPr fontId="5"/>
  </si>
  <si>
    <t>7.3</t>
    <phoneticPr fontId="8"/>
  </si>
  <si>
    <t>豊田市花園町新田42-7</t>
    <rPh sb="0" eb="3">
      <t>トヨタシ</t>
    </rPh>
    <rPh sb="3" eb="6">
      <t>ハナゾノチョウ</t>
    </rPh>
    <rPh sb="6" eb="8">
      <t>シンデン</t>
    </rPh>
    <phoneticPr fontId="5"/>
  </si>
  <si>
    <t>中部局（三軒町）</t>
    <rPh sb="0" eb="2">
      <t>チュウブ</t>
    </rPh>
    <rPh sb="2" eb="3">
      <t>キョク</t>
    </rPh>
    <rPh sb="4" eb="7">
      <t>サンゲンチョウ</t>
    </rPh>
    <phoneticPr fontId="5"/>
  </si>
  <si>
    <t>新田局（花園町）</t>
    <rPh sb="0" eb="2">
      <t>ニッタ</t>
    </rPh>
    <rPh sb="2" eb="3">
      <t>キョク</t>
    </rPh>
    <rPh sb="4" eb="6">
      <t>ハナゾノ</t>
    </rPh>
    <rPh sb="6" eb="7">
      <t>チョウ</t>
    </rPh>
    <phoneticPr fontId="8"/>
  </si>
  <si>
    <t>岡崎市大平町二ノ沢67</t>
    <rPh sb="0" eb="3">
      <t>オカザキシ</t>
    </rPh>
    <phoneticPr fontId="5"/>
  </si>
  <si>
    <t>勘堀公園</t>
  </si>
  <si>
    <t>西区中小田井二丁目</t>
  </si>
  <si>
    <t>名古屋市立南陽第三保育園</t>
  </si>
  <si>
    <t>港区新茶屋五丁目</t>
  </si>
  <si>
    <t>城土公園</t>
  </si>
  <si>
    <t>守山区城土町</t>
  </si>
  <si>
    <t>植田大坪公園</t>
  </si>
  <si>
    <t>天白区大坪二丁目</t>
  </si>
  <si>
    <t>名古屋市北区楠町</t>
    <rPh sb="0" eb="4">
      <t>ナゴヤシ</t>
    </rPh>
    <rPh sb="4" eb="6">
      <t>キタク</t>
    </rPh>
    <rPh sb="6" eb="7">
      <t>クス</t>
    </rPh>
    <rPh sb="7" eb="8">
      <t>チョウ</t>
    </rPh>
    <phoneticPr fontId="8"/>
  </si>
  <si>
    <t>名古屋市港区天目町</t>
    <rPh sb="0" eb="4">
      <t>ナゴヤシ</t>
    </rPh>
    <rPh sb="4" eb="6">
      <t>ミナトク</t>
    </rPh>
    <rPh sb="6" eb="8">
      <t>テンモク</t>
    </rPh>
    <rPh sb="8" eb="9">
      <t>マチ</t>
    </rPh>
    <phoneticPr fontId="8"/>
  </si>
  <si>
    <t>清須町　清須河川敷広場</t>
    <rPh sb="0" eb="2">
      <t>キヨス</t>
    </rPh>
    <rPh sb="2" eb="3">
      <t>チョウ</t>
    </rPh>
    <rPh sb="4" eb="6">
      <t>キヨス</t>
    </rPh>
    <rPh sb="6" eb="9">
      <t>カセンシキ</t>
    </rPh>
    <rPh sb="9" eb="11">
      <t>ヒロバ</t>
    </rPh>
    <phoneticPr fontId="8"/>
  </si>
  <si>
    <t>西浜町　宇塚公園</t>
    <rPh sb="0" eb="3">
      <t>ニシハマノマチ</t>
    </rPh>
    <rPh sb="4" eb="5">
      <t>ウ</t>
    </rPh>
    <rPh sb="5" eb="6">
      <t>ツカ</t>
    </rPh>
    <rPh sb="6" eb="8">
      <t>コウエン</t>
    </rPh>
    <phoneticPr fontId="8"/>
  </si>
  <si>
    <t>豊橋市岩屋町</t>
    <rPh sb="0" eb="3">
      <t>トヨハシシ</t>
    </rPh>
    <phoneticPr fontId="8"/>
  </si>
  <si>
    <t>豊橋市若松町</t>
    <rPh sb="0" eb="3">
      <t>トヨハシシ</t>
    </rPh>
    <phoneticPr fontId="8"/>
  </si>
  <si>
    <t>岡崎市土井町</t>
    <rPh sb="0" eb="3">
      <t>オカザキシ</t>
    </rPh>
    <phoneticPr fontId="8"/>
  </si>
  <si>
    <t>勝蓮寺公園</t>
    <phoneticPr fontId="8"/>
  </si>
  <si>
    <t>岡崎市大門２丁目８番地23</t>
    <phoneticPr fontId="8"/>
  </si>
  <si>
    <t>旭公園</t>
  </si>
  <si>
    <t>知多市金沢字石根１</t>
  </si>
  <si>
    <t>三崎水辺公園</t>
  </si>
  <si>
    <t>豊明市三崎町三崎１番地１</t>
  </si>
  <si>
    <t>中央公園</t>
  </si>
  <si>
    <t>田原市豊島町西新田77外</t>
  </si>
  <si>
    <t>本郷４号公園</t>
  </si>
  <si>
    <t>あま市本郷柿ノ木93番地</t>
  </si>
  <si>
    <t>南知多町民会館</t>
  </si>
  <si>
    <t>知多郡南知多町大字内海字柴井1-66</t>
  </si>
  <si>
    <t>1.5</t>
    <phoneticPr fontId="8"/>
  </si>
  <si>
    <t>西尾市平坂町</t>
  </si>
  <si>
    <t>小牧市中央</t>
  </si>
  <si>
    <t>新城市</t>
  </si>
  <si>
    <t>新城市巣山</t>
  </si>
  <si>
    <t>新城市副川</t>
  </si>
  <si>
    <t>柳生川</t>
    <rPh sb="0" eb="1">
      <t>ヤナギ</t>
    </rPh>
    <rPh sb="1" eb="2">
      <t>ナマ</t>
    </rPh>
    <rPh sb="2" eb="3">
      <t>カワ</t>
    </rPh>
    <phoneticPr fontId="8"/>
  </si>
  <si>
    <t>柳生橋（豊橋市）</t>
    <rPh sb="0" eb="1">
      <t>ヤナギ</t>
    </rPh>
    <rPh sb="1" eb="2">
      <t>ナマ</t>
    </rPh>
    <rPh sb="2" eb="3">
      <t>バシ</t>
    </rPh>
    <rPh sb="4" eb="7">
      <t>トヨハシシ</t>
    </rPh>
    <phoneticPr fontId="8"/>
  </si>
  <si>
    <t>豊橋市</t>
    <rPh sb="0" eb="3">
      <t>トヨハシシ</t>
    </rPh>
    <phoneticPr fontId="8"/>
  </si>
  <si>
    <t>1.0</t>
    <phoneticPr fontId="8"/>
  </si>
  <si>
    <t>朝倉川</t>
    <rPh sb="0" eb="2">
      <t>アサクラ</t>
    </rPh>
    <rPh sb="2" eb="3">
      <t>カワ</t>
    </rPh>
    <phoneticPr fontId="8"/>
  </si>
  <si>
    <t>境橋（豊橋市）</t>
    <rPh sb="0" eb="1">
      <t>サカイ</t>
    </rPh>
    <rPh sb="1" eb="2">
      <t>バシ</t>
    </rPh>
    <rPh sb="3" eb="6">
      <t>トヨハシシ</t>
    </rPh>
    <phoneticPr fontId="8"/>
  </si>
  <si>
    <t>0.15</t>
    <phoneticPr fontId="8"/>
  </si>
  <si>
    <t>1.4</t>
    <phoneticPr fontId="8"/>
  </si>
  <si>
    <t>1.2</t>
    <phoneticPr fontId="8"/>
  </si>
  <si>
    <t>1.3</t>
    <phoneticPr fontId="8"/>
  </si>
  <si>
    <t>0.71</t>
    <phoneticPr fontId="8"/>
  </si>
  <si>
    <t>0.55</t>
    <phoneticPr fontId="8"/>
  </si>
  <si>
    <t>0.083</t>
    <phoneticPr fontId="8"/>
  </si>
  <si>
    <t>0.35</t>
    <phoneticPr fontId="8"/>
  </si>
  <si>
    <t>4.5</t>
    <phoneticPr fontId="8"/>
  </si>
  <si>
    <t>2020年 5月13日～ 5月20日</t>
    <phoneticPr fontId="5"/>
  </si>
  <si>
    <t>2020年 7月28日～ 8月 4日</t>
    <phoneticPr fontId="5"/>
  </si>
  <si>
    <t>2020年10月14日～10月21日</t>
    <phoneticPr fontId="5"/>
  </si>
  <si>
    <t>2021年 1月13日～ 1月20日</t>
    <phoneticPr fontId="5"/>
  </si>
  <si>
    <t>0.20</t>
    <phoneticPr fontId="8"/>
  </si>
  <si>
    <t>0.055</t>
    <phoneticPr fontId="8"/>
  </si>
  <si>
    <t>0.074</t>
    <phoneticPr fontId="8"/>
  </si>
  <si>
    <t>0.040</t>
    <phoneticPr fontId="8"/>
  </si>
  <si>
    <t>0.051</t>
    <phoneticPr fontId="8"/>
  </si>
  <si>
    <t>28</t>
    <phoneticPr fontId="8"/>
  </si>
  <si>
    <t>9.0</t>
    <phoneticPr fontId="8"/>
  </si>
  <si>
    <t>52</t>
    <phoneticPr fontId="8"/>
  </si>
  <si>
    <t>16</t>
    <phoneticPr fontId="8"/>
  </si>
  <si>
    <t>23</t>
    <phoneticPr fontId="8"/>
  </si>
  <si>
    <t>17</t>
    <phoneticPr fontId="8"/>
  </si>
  <si>
    <t>-</t>
    <phoneticPr fontId="5"/>
  </si>
  <si>
    <t>0.33</t>
    <phoneticPr fontId="8"/>
  </si>
  <si>
    <t>0.51</t>
    <phoneticPr fontId="8"/>
  </si>
  <si>
    <t>0.42</t>
    <phoneticPr fontId="8"/>
  </si>
  <si>
    <t>白川</t>
    <rPh sb="0" eb="1">
      <t>シロ</t>
    </rPh>
    <rPh sb="1" eb="2">
      <t>カワ</t>
    </rPh>
    <phoneticPr fontId="2"/>
  </si>
  <si>
    <t>念仏橋（豊川市）</t>
    <rPh sb="0" eb="2">
      <t>ネンブツ</t>
    </rPh>
    <rPh sb="2" eb="3">
      <t>ハシ</t>
    </rPh>
    <rPh sb="4" eb="7">
      <t>トヨカワシ</t>
    </rPh>
    <phoneticPr fontId="2"/>
  </si>
  <si>
    <t>西古瀬川</t>
    <rPh sb="0" eb="1">
      <t>ニシ</t>
    </rPh>
    <rPh sb="1" eb="3">
      <t>フルセ</t>
    </rPh>
    <rPh sb="3" eb="4">
      <t>ガワ</t>
    </rPh>
    <phoneticPr fontId="2"/>
  </si>
  <si>
    <t>西古瀬橋（豊川市）</t>
    <rPh sb="0" eb="1">
      <t>ニシ</t>
    </rPh>
    <rPh sb="1" eb="3">
      <t>コセ</t>
    </rPh>
    <rPh sb="3" eb="4">
      <t>ハシ</t>
    </rPh>
    <rPh sb="5" eb="8">
      <t>トヨカワシ</t>
    </rPh>
    <phoneticPr fontId="2"/>
  </si>
  <si>
    <t>佐奈川</t>
    <rPh sb="0" eb="3">
      <t>サナガワ</t>
    </rPh>
    <phoneticPr fontId="2"/>
  </si>
  <si>
    <t>前川橋（豊川市）</t>
    <rPh sb="0" eb="2">
      <t>マエカワ</t>
    </rPh>
    <rPh sb="2" eb="3">
      <t>ハシ</t>
    </rPh>
    <rPh sb="4" eb="7">
      <t>トヨカワシ</t>
    </rPh>
    <phoneticPr fontId="2"/>
  </si>
  <si>
    <t>0.87</t>
    <phoneticPr fontId="8"/>
  </si>
  <si>
    <t>1.8</t>
    <phoneticPr fontId="8"/>
  </si>
  <si>
    <t>0.59</t>
    <phoneticPr fontId="8"/>
  </si>
  <si>
    <t>0.086</t>
    <phoneticPr fontId="8"/>
  </si>
  <si>
    <t>庄内川</t>
    <phoneticPr fontId="8"/>
  </si>
  <si>
    <t>0.088</t>
    <phoneticPr fontId="8"/>
  </si>
  <si>
    <t>0.037</t>
    <phoneticPr fontId="8"/>
  </si>
  <si>
    <t>水分橋（名古屋市）</t>
    <rPh sb="0" eb="2">
      <t>ミズワケ</t>
    </rPh>
    <rPh sb="2" eb="3">
      <t>バシ</t>
    </rPh>
    <rPh sb="4" eb="8">
      <t>ナゴヤシ</t>
    </rPh>
    <phoneticPr fontId="8"/>
  </si>
  <si>
    <t>河口域最下流（豊橋市）</t>
    <rPh sb="7" eb="10">
      <t>トヨハシシ</t>
    </rPh>
    <phoneticPr fontId="8"/>
  </si>
  <si>
    <t>0.41</t>
    <phoneticPr fontId="8"/>
  </si>
  <si>
    <t>河口域最下流（碧南市）</t>
    <rPh sb="7" eb="10">
      <t>ヘキナンシ</t>
    </rPh>
    <phoneticPr fontId="8"/>
  </si>
  <si>
    <t>矢作川</t>
    <rPh sb="0" eb="2">
      <t>ヤハギ</t>
    </rPh>
    <rPh sb="2" eb="3">
      <t>ガワ</t>
    </rPh>
    <phoneticPr fontId="8"/>
  </si>
  <si>
    <t>0.23</t>
    <phoneticPr fontId="8"/>
  </si>
  <si>
    <t>河口域最下流（名古屋市）</t>
    <rPh sb="7" eb="11">
      <t>ナゴヤシ</t>
    </rPh>
    <phoneticPr fontId="8"/>
  </si>
  <si>
    <t>7.5</t>
    <phoneticPr fontId="8"/>
  </si>
  <si>
    <t>日光大橋（蟹江町）</t>
    <rPh sb="0" eb="2">
      <t>ニッコウ</t>
    </rPh>
    <rPh sb="2" eb="3">
      <t>オオ</t>
    </rPh>
    <rPh sb="3" eb="4">
      <t>ハシ</t>
    </rPh>
    <rPh sb="5" eb="7">
      <t>カニエ</t>
    </rPh>
    <rPh sb="7" eb="8">
      <t>マチ</t>
    </rPh>
    <phoneticPr fontId="2"/>
  </si>
  <si>
    <t>高浜川</t>
    <rPh sb="0" eb="2">
      <t>タカハマ</t>
    </rPh>
    <rPh sb="2" eb="3">
      <t>カワ</t>
    </rPh>
    <phoneticPr fontId="13"/>
  </si>
  <si>
    <t>高浜橋（高浜市）</t>
    <rPh sb="0" eb="2">
      <t>タカハマ</t>
    </rPh>
    <rPh sb="2" eb="3">
      <t>ハシ</t>
    </rPh>
    <rPh sb="4" eb="7">
      <t>タカハマシ</t>
    </rPh>
    <phoneticPr fontId="13"/>
  </si>
  <si>
    <t>阿久比川</t>
    <rPh sb="0" eb="3">
      <t>アグイ</t>
    </rPh>
    <rPh sb="3" eb="4">
      <t>カワ</t>
    </rPh>
    <phoneticPr fontId="13"/>
  </si>
  <si>
    <t>半田大橋（半田市）</t>
    <rPh sb="0" eb="2">
      <t>ハンダ</t>
    </rPh>
    <rPh sb="2" eb="4">
      <t>オオハシ</t>
    </rPh>
    <rPh sb="5" eb="8">
      <t>ハンダシ</t>
    </rPh>
    <phoneticPr fontId="13"/>
  </si>
  <si>
    <t>矢作古川</t>
    <rPh sb="0" eb="2">
      <t>ヤハギ</t>
    </rPh>
    <rPh sb="2" eb="4">
      <t>フルカワ</t>
    </rPh>
    <phoneticPr fontId="13"/>
  </si>
  <si>
    <t>古川頭首工（西尾市）</t>
    <rPh sb="0" eb="2">
      <t>フルカワ</t>
    </rPh>
    <rPh sb="2" eb="4">
      <t>トウシュ</t>
    </rPh>
    <rPh sb="6" eb="9">
      <t>ニシオシ</t>
    </rPh>
    <phoneticPr fontId="13"/>
  </si>
  <si>
    <t>日光大橋（蟹江町）</t>
    <rPh sb="0" eb="2">
      <t>ニッコウ</t>
    </rPh>
    <rPh sb="2" eb="3">
      <t>オオ</t>
    </rPh>
    <rPh sb="3" eb="4">
      <t>ハシ</t>
    </rPh>
    <rPh sb="5" eb="7">
      <t>カニエ</t>
    </rPh>
    <rPh sb="7" eb="8">
      <t>マチ</t>
    </rPh>
    <phoneticPr fontId="13"/>
  </si>
  <si>
    <t>豊川</t>
    <rPh sb="0" eb="2">
      <t>トヨカワ</t>
    </rPh>
    <phoneticPr fontId="13"/>
  </si>
  <si>
    <t>長篠橋（新城市）</t>
    <rPh sb="0" eb="2">
      <t>ナガシノ</t>
    </rPh>
    <rPh sb="2" eb="3">
      <t>ハシ</t>
    </rPh>
    <rPh sb="4" eb="7">
      <t>シンシロシ</t>
    </rPh>
    <phoneticPr fontId="13"/>
  </si>
  <si>
    <t>国土交通省</t>
    <phoneticPr fontId="8"/>
  </si>
  <si>
    <t>愛知県</t>
    <rPh sb="0" eb="3">
      <t>アイチケン</t>
    </rPh>
    <phoneticPr fontId="8"/>
  </si>
  <si>
    <t>豊川市</t>
    <rPh sb="0" eb="3">
      <t>トヨカワシ</t>
    </rPh>
    <phoneticPr fontId="8"/>
  </si>
  <si>
    <t>91</t>
    <phoneticPr fontId="8"/>
  </si>
  <si>
    <t>0.54</t>
    <phoneticPr fontId="8"/>
  </si>
  <si>
    <t>5.1</t>
    <phoneticPr fontId="8"/>
  </si>
  <si>
    <t>2.9</t>
    <phoneticPr fontId="8"/>
  </si>
  <si>
    <t>0.58</t>
    <phoneticPr fontId="8"/>
  </si>
  <si>
    <t>2.1</t>
    <phoneticPr fontId="8"/>
  </si>
  <si>
    <t>0.22</t>
    <phoneticPr fontId="8"/>
  </si>
  <si>
    <t>0.14</t>
    <phoneticPr fontId="8"/>
  </si>
  <si>
    <t>56</t>
    <phoneticPr fontId="8"/>
  </si>
  <si>
    <t>14</t>
    <phoneticPr fontId="8"/>
  </si>
  <si>
    <t>9.1</t>
    <phoneticPr fontId="8"/>
  </si>
  <si>
    <t>5.7</t>
    <phoneticPr fontId="8"/>
  </si>
  <si>
    <t>豊橋市清須町宮西</t>
    <phoneticPr fontId="8"/>
  </si>
  <si>
    <t>豊橋市西浜町</t>
    <rPh sb="3" eb="6">
      <t>ニシハマチョウ</t>
    </rPh>
    <phoneticPr fontId="8"/>
  </si>
  <si>
    <t>足助グラウンド</t>
    <rPh sb="0" eb="2">
      <t>アスケ</t>
    </rPh>
    <phoneticPr fontId="8"/>
  </si>
  <si>
    <t>豊田市足助町真弓</t>
    <phoneticPr fontId="8"/>
  </si>
  <si>
    <t>加茂川公園</t>
    <rPh sb="0" eb="2">
      <t>カモ</t>
    </rPh>
    <rPh sb="2" eb="3">
      <t>ガワ</t>
    </rPh>
    <rPh sb="3" eb="5">
      <t>コウエン</t>
    </rPh>
    <phoneticPr fontId="8"/>
  </si>
  <si>
    <t>豊田市東山町</t>
    <phoneticPr fontId="8"/>
  </si>
  <si>
    <t>こまどり公園</t>
    <rPh sb="4" eb="6">
      <t>コウエン</t>
    </rPh>
    <phoneticPr fontId="8"/>
  </si>
  <si>
    <t>豊田市昭和町１丁目</t>
    <phoneticPr fontId="8"/>
  </si>
  <si>
    <t>豊田市東梅坪町</t>
    <rPh sb="0" eb="3">
      <t>トヨタシ</t>
    </rPh>
    <rPh sb="3" eb="7">
      <t>ヒガシウメツボチョウ</t>
    </rPh>
    <phoneticPr fontId="8"/>
  </si>
  <si>
    <t>豊田市野見山町</t>
    <rPh sb="0" eb="3">
      <t>トヨタシ</t>
    </rPh>
    <rPh sb="3" eb="7">
      <t>ノミヤマチョウ</t>
    </rPh>
    <phoneticPr fontId="8"/>
  </si>
  <si>
    <t>豊田市栃ノ沢町</t>
    <rPh sb="0" eb="3">
      <t>トヨタシ</t>
    </rPh>
    <rPh sb="3" eb="4">
      <t>トチ</t>
    </rPh>
    <rPh sb="5" eb="6">
      <t>サワ</t>
    </rPh>
    <rPh sb="6" eb="7">
      <t>マチ</t>
    </rPh>
    <phoneticPr fontId="8"/>
  </si>
  <si>
    <t>0.062</t>
    <phoneticPr fontId="8"/>
  </si>
  <si>
    <t>0.62</t>
    <phoneticPr fontId="8"/>
  </si>
  <si>
    <t>0.065</t>
    <phoneticPr fontId="8"/>
  </si>
  <si>
    <t>阿久比町役場</t>
    <phoneticPr fontId="5"/>
  </si>
  <si>
    <t>＊秋季調査：名古屋市については、2020年10月8日～10月15日に実施</t>
    <rPh sb="1" eb="2">
      <t>アキ</t>
    </rPh>
    <rPh sb="6" eb="10">
      <t>ナゴヤシ</t>
    </rPh>
    <rPh sb="20" eb="21">
      <t>ネン</t>
    </rPh>
    <rPh sb="23" eb="24">
      <t>ガツ</t>
    </rPh>
    <rPh sb="25" eb="26">
      <t>ニチ</t>
    </rPh>
    <rPh sb="29" eb="30">
      <t>ガツ</t>
    </rPh>
    <rPh sb="32" eb="33">
      <t>ニチ</t>
    </rPh>
    <rPh sb="34" eb="36">
      <t>ジッシ</t>
    </rPh>
    <phoneticPr fontId="5"/>
  </si>
  <si>
    <t>岡崎市矢作大気測定局</t>
    <rPh sb="0" eb="3">
      <t>オカザキシ</t>
    </rPh>
    <rPh sb="3" eb="5">
      <t>ヤハギ</t>
    </rPh>
    <rPh sb="5" eb="7">
      <t>タイキ</t>
    </rPh>
    <rPh sb="7" eb="10">
      <t>ソクテイキョク</t>
    </rPh>
    <phoneticPr fontId="5"/>
  </si>
  <si>
    <t>岡崎市矢作町馬乗110-1</t>
    <rPh sb="3" eb="6">
      <t>ヤハギチョウ</t>
    </rPh>
    <rPh sb="6" eb="8">
      <t>ウマノ</t>
    </rPh>
    <phoneticPr fontId="5"/>
  </si>
  <si>
    <t>名古屋市守山区中志段味</t>
    <rPh sb="0" eb="4">
      <t>ナゴヤシ</t>
    </rPh>
    <rPh sb="4" eb="7">
      <t>モリヤマク</t>
    </rPh>
    <rPh sb="7" eb="8">
      <t>ナカ</t>
    </rPh>
    <rPh sb="8" eb="11">
      <t>シダミ</t>
    </rPh>
    <phoneticPr fontId="8"/>
  </si>
  <si>
    <t>名古屋市緑区鳴海町</t>
    <rPh sb="0" eb="4">
      <t>ナゴヤシ</t>
    </rPh>
    <rPh sb="4" eb="6">
      <t>ミドリク</t>
    </rPh>
    <rPh sb="6" eb="9">
      <t>ナルミチョウ</t>
    </rPh>
    <phoneticPr fontId="8"/>
  </si>
  <si>
    <t>浅井戸</t>
    <rPh sb="0" eb="2">
      <t>アサイ</t>
    </rPh>
    <rPh sb="2" eb="3">
      <t>ト</t>
    </rPh>
    <phoneticPr fontId="8"/>
  </si>
  <si>
    <t>ダイオキシン類土壌環境調査結果</t>
    <phoneticPr fontId="8"/>
  </si>
  <si>
    <t>ダイオキシン類水環境（地下水）調査結果</t>
    <rPh sb="7" eb="8">
      <t>ミズ</t>
    </rPh>
    <rPh sb="8" eb="10">
      <t>カンキョウ</t>
    </rPh>
    <phoneticPr fontId="8"/>
  </si>
  <si>
    <t>ダイオキシン類水環境（公共用水域・水生生物）調査結果</t>
    <rPh sb="17" eb="19">
      <t>スイセイ</t>
    </rPh>
    <rPh sb="19" eb="21">
      <t>セイブツ</t>
    </rPh>
    <phoneticPr fontId="8"/>
  </si>
  <si>
    <t>ダイオキシン類水環境（公共用水域・底質）調査結果</t>
    <rPh sb="6" eb="7">
      <t>ルイ</t>
    </rPh>
    <rPh sb="7" eb="8">
      <t>ミズ</t>
    </rPh>
    <rPh sb="8" eb="10">
      <t>カンキョウ</t>
    </rPh>
    <rPh sb="11" eb="14">
      <t>コウキョウヨウ</t>
    </rPh>
    <rPh sb="14" eb="16">
      <t>スイイキ</t>
    </rPh>
    <rPh sb="17" eb="19">
      <t>テイシツ</t>
    </rPh>
    <rPh sb="20" eb="22">
      <t>チョウサ</t>
    </rPh>
    <rPh sb="22" eb="24">
      <t>ケッカ</t>
    </rPh>
    <phoneticPr fontId="8"/>
  </si>
  <si>
    <t>ダイオキシン類水環境（公共用水域・水質）調査結果</t>
    <rPh sb="6" eb="7">
      <t>ルイ</t>
    </rPh>
    <rPh sb="7" eb="8">
      <t>ミズ</t>
    </rPh>
    <rPh sb="8" eb="10">
      <t>カンキョウ</t>
    </rPh>
    <rPh sb="11" eb="14">
      <t>コウキョウヨウ</t>
    </rPh>
    <rPh sb="14" eb="16">
      <t>スイイキ</t>
    </rPh>
    <rPh sb="17" eb="19">
      <t>スイシツ</t>
    </rPh>
    <rPh sb="20" eb="22">
      <t>チョウサ</t>
    </rPh>
    <rPh sb="22" eb="24">
      <t>ケッカ</t>
    </rPh>
    <phoneticPr fontId="8"/>
  </si>
  <si>
    <t>ダイオキシン類大気環境調査結果</t>
    <rPh sb="6" eb="7">
      <t>ルイ</t>
    </rPh>
    <rPh sb="7" eb="9">
      <t>タイキ</t>
    </rPh>
    <rPh sb="9" eb="11">
      <t>カンキョウ</t>
    </rPh>
    <rPh sb="11" eb="13">
      <t>チョウサ</t>
    </rPh>
    <rPh sb="13" eb="15">
      <t>ケッカ</t>
    </rPh>
    <phoneticPr fontId="5"/>
  </si>
  <si>
    <t>阿久比町大字卯坂字殿越50</t>
    <rPh sb="8" eb="9">
      <t>アザ</t>
    </rPh>
    <rPh sb="9" eb="10">
      <t>ドノ</t>
    </rPh>
    <rPh sb="10" eb="11">
      <t>エツ</t>
    </rPh>
    <phoneticPr fontId="5"/>
  </si>
  <si>
    <t>（pg-TEQ/g）</t>
    <phoneticPr fontId="8"/>
  </si>
  <si>
    <t>（環境基準　150 pg-TEQ/g以下）</t>
    <rPh sb="1" eb="3">
      <t>カンキョウ</t>
    </rPh>
    <rPh sb="3" eb="5">
      <t>キジュン</t>
    </rPh>
    <rPh sb="18" eb="20">
      <t>イカ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</si>
</sst>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6" formatCode="0.00_ "/>
    <numFmt numFmtId="177" formatCode="0.000_ "/>
    <numFmt numFmtId="178" formatCode="0.00_);[Red]\(0.00\)"/>
    <numFmt numFmtId="179" formatCode="0.00\ \ "/>
    <numFmt numFmtId="180" formatCode="0.000"/>
    <numFmt numFmtId="181" formatCode="0.00\ "/>
    <numFmt numFmtId="182" formatCode="0.000_);[Red]\(0.000\)"/>
    <numFmt numFmtId="183" formatCode="0.0_);[Red]\(0.0\)"/>
    <numFmt numFmtId="184" formatCode="0.0_ "/>
    <numFmt numFmtId="185" formatCode="0_);[Red]\(0\)"/>
    <numFmt numFmtId="186" formatCode="[$-411]ggge&quot;年&quot;m&quot;月&quot;d&quot;日&quot;;@"/>
    <numFmt numFmtId="187" formatCode="0.0000_);[Red]\(0.0000\)"/>
    <numFmt numFmtId="188" formatCode="0.0000_ "/>
    <numFmt numFmtId="189" formatCode="[$-F800]dddd\,\ mmmm\ dd\,\ yyyy"/>
    <numFmt numFmtId="190" formatCode="0.0"/>
    <numFmt numFmtId="191" formatCode="0.00000_ "/>
    <numFmt numFmtId="192" formatCode="0.000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u/>
      <sz val="8.25"/>
      <color indexed="3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vertAlign val="superscript"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5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3" fillId="0" borderId="0"/>
    <xf numFmtId="0" fontId="14" fillId="0" borderId="0">
      <alignment vertical="center"/>
    </xf>
  </cellStyleXfs>
  <cellXfs count="682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Fill="1" applyAlignment="1">
      <alignment vertical="center"/>
    </xf>
    <xf numFmtId="181" fontId="6" fillId="0" borderId="0" xfId="1" applyNumberFormat="1" applyFont="1" applyFill="1" applyBorder="1" applyAlignment="1">
      <alignment vertical="center"/>
    </xf>
    <xf numFmtId="179" fontId="6" fillId="0" borderId="0" xfId="1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9" fillId="0" borderId="0" xfId="0" applyFont="1" applyFill="1" applyAlignment="1">
      <alignment horizontal="justify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6" fillId="0" borderId="3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" fillId="0" borderId="0" xfId="2" applyFont="1" applyFill="1" applyAlignment="1">
      <alignment vertical="center"/>
    </xf>
    <xf numFmtId="180" fontId="6" fillId="0" borderId="0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58" fontId="0" fillId="0" borderId="0" xfId="0" applyNumberForma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82" fontId="0" fillId="0" borderId="0" xfId="0" applyNumberFormat="1" applyFill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9" fillId="0" borderId="0" xfId="1" applyFont="1" applyFill="1" applyBorder="1" applyAlignment="1">
      <alignment horizontal="right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6" fillId="0" borderId="45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65" xfId="1" applyFont="1" applyFill="1" applyBorder="1" applyAlignment="1">
      <alignment horizontal="center" vertical="center"/>
    </xf>
    <xf numFmtId="0" fontId="6" fillId="0" borderId="75" xfId="1" applyFont="1" applyFill="1" applyBorder="1" applyAlignment="1">
      <alignment horizontal="center" vertical="center"/>
    </xf>
    <xf numFmtId="0" fontId="6" fillId="0" borderId="86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61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5" xfId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right" vertical="center"/>
    </xf>
    <xf numFmtId="0" fontId="0" fillId="2" borderId="15" xfId="0" applyFont="1" applyFill="1" applyBorder="1" applyAlignment="1">
      <alignment vertical="center"/>
    </xf>
    <xf numFmtId="49" fontId="0" fillId="2" borderId="42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shrinkToFit="1"/>
    </xf>
    <xf numFmtId="49" fontId="0" fillId="0" borderId="43" xfId="0" applyNumberFormat="1" applyFont="1" applyFill="1" applyBorder="1" applyAlignment="1">
      <alignment horizontal="center" vertical="center"/>
    </xf>
    <xf numFmtId="0" fontId="10" fillId="2" borderId="0" xfId="0" applyFont="1" applyFill="1" applyBorder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80" xfId="0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right" vertical="center"/>
    </xf>
    <xf numFmtId="0" fontId="16" fillId="2" borderId="13" xfId="0" applyFont="1" applyFill="1" applyBorder="1" applyAlignment="1">
      <alignment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7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177" fontId="16" fillId="2" borderId="42" xfId="0" applyNumberFormat="1" applyFont="1" applyFill="1" applyBorder="1" applyAlignment="1">
      <alignment horizontal="left" vertical="center" wrapText="1"/>
    </xf>
    <xf numFmtId="189" fontId="16" fillId="2" borderId="1" xfId="0" applyNumberFormat="1" applyFont="1" applyFill="1" applyBorder="1" applyAlignment="1">
      <alignment horizontal="distributed" vertical="center" indent="1"/>
    </xf>
    <xf numFmtId="49" fontId="0" fillId="0" borderId="0" xfId="0" applyNumberFormat="1" applyFont="1" applyFill="1" applyBorder="1" applyAlignment="1">
      <alignment horizontal="left" vertical="center" indent="1"/>
    </xf>
    <xf numFmtId="189" fontId="0" fillId="0" borderId="0" xfId="0" applyNumberFormat="1" applyFill="1" applyBorder="1" applyAlignment="1">
      <alignment horizontal="distributed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6" fillId="0" borderId="73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0" fillId="0" borderId="2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7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49" fontId="0" fillId="2" borderId="1" xfId="0" applyNumberFormat="1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left" vertical="center" indent="1"/>
    </xf>
    <xf numFmtId="0" fontId="0" fillId="2" borderId="42" xfId="0" applyNumberFormat="1" applyFont="1" applyFill="1" applyBorder="1" applyAlignment="1">
      <alignment horizontal="left" vertical="center" indent="1"/>
    </xf>
    <xf numFmtId="49" fontId="0" fillId="2" borderId="1" xfId="0" applyNumberFormat="1" applyFont="1" applyFill="1" applyBorder="1" applyAlignment="1">
      <alignment horizontal="left" vertical="center" indent="1"/>
    </xf>
    <xf numFmtId="0" fontId="0" fillId="2" borderId="38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 indent="1"/>
    </xf>
    <xf numFmtId="176" fontId="0" fillId="2" borderId="1" xfId="0" applyNumberFormat="1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center" vertical="center" wrapText="1"/>
    </xf>
    <xf numFmtId="49" fontId="0" fillId="2" borderId="61" xfId="0" applyNumberFormat="1" applyFont="1" applyFill="1" applyBorder="1" applyAlignment="1">
      <alignment horizontal="left" vertical="center" indent="1"/>
    </xf>
    <xf numFmtId="0" fontId="0" fillId="2" borderId="57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49" fontId="0" fillId="2" borderId="26" xfId="0" applyNumberFormat="1" applyFont="1" applyFill="1" applyBorder="1" applyAlignment="1">
      <alignment horizontal="center" vertical="center"/>
    </xf>
    <xf numFmtId="49" fontId="0" fillId="2" borderId="6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9" fontId="0" fillId="2" borderId="65" xfId="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shrinkToFit="1"/>
    </xf>
    <xf numFmtId="49" fontId="0" fillId="2" borderId="43" xfId="0" applyNumberFormat="1" applyFont="1" applyFill="1" applyBorder="1" applyAlignment="1">
      <alignment horizontal="center" vertical="center"/>
    </xf>
    <xf numFmtId="189" fontId="0" fillId="2" borderId="43" xfId="0" applyNumberFormat="1" applyFont="1" applyFill="1" applyBorder="1" applyAlignment="1">
      <alignment horizontal="distributed" vertical="center" indent="1"/>
    </xf>
    <xf numFmtId="177" fontId="16" fillId="2" borderId="41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182" fontId="0" fillId="2" borderId="66" xfId="0" applyNumberFormat="1" applyFont="1" applyFill="1" applyBorder="1" applyAlignment="1">
      <alignment horizontal="left" vertical="center"/>
    </xf>
    <xf numFmtId="182" fontId="0" fillId="2" borderId="42" xfId="0" applyNumberFormat="1" applyFont="1" applyFill="1" applyBorder="1" applyAlignment="1">
      <alignment horizontal="left" vertical="center"/>
    </xf>
    <xf numFmtId="182" fontId="0" fillId="2" borderId="62" xfId="0" applyNumberFormat="1" applyFont="1" applyFill="1" applyBorder="1" applyAlignment="1">
      <alignment horizontal="left" vertical="center"/>
    </xf>
    <xf numFmtId="177" fontId="6" fillId="2" borderId="39" xfId="0" applyNumberFormat="1" applyFont="1" applyFill="1" applyBorder="1" applyAlignment="1">
      <alignment horizontal="left" vertical="center" wrapText="1" indent="1"/>
    </xf>
    <xf numFmtId="182" fontId="6" fillId="2" borderId="54" xfId="1" applyNumberFormat="1" applyFont="1" applyFill="1" applyBorder="1" applyAlignment="1">
      <alignment horizontal="left" vertical="center" indent="1"/>
    </xf>
    <xf numFmtId="177" fontId="6" fillId="2" borderId="22" xfId="0" applyNumberFormat="1" applyFont="1" applyFill="1" applyBorder="1" applyAlignment="1">
      <alignment horizontal="left" vertical="center" wrapText="1" indent="1"/>
    </xf>
    <xf numFmtId="182" fontId="6" fillId="2" borderId="55" xfId="1" applyNumberFormat="1" applyFont="1" applyFill="1" applyBorder="1" applyAlignment="1">
      <alignment horizontal="left" vertical="center" indent="1"/>
    </xf>
    <xf numFmtId="177" fontId="6" fillId="2" borderId="33" xfId="0" applyNumberFormat="1" applyFont="1" applyFill="1" applyBorder="1" applyAlignment="1">
      <alignment horizontal="left" vertical="center" wrapText="1" indent="1"/>
    </xf>
    <xf numFmtId="177" fontId="6" fillId="2" borderId="24" xfId="0" applyNumberFormat="1" applyFont="1" applyFill="1" applyBorder="1" applyAlignment="1">
      <alignment horizontal="left" vertical="center" wrapText="1" indent="1"/>
    </xf>
    <xf numFmtId="177" fontId="6" fillId="2" borderId="58" xfId="0" applyNumberFormat="1" applyFont="1" applyFill="1" applyBorder="1" applyAlignment="1">
      <alignment horizontal="left" vertical="center" wrapText="1" indent="1"/>
    </xf>
    <xf numFmtId="182" fontId="6" fillId="2" borderId="81" xfId="1" applyNumberFormat="1" applyFont="1" applyFill="1" applyBorder="1" applyAlignment="1">
      <alignment horizontal="left" vertical="center" indent="1"/>
    </xf>
    <xf numFmtId="188" fontId="6" fillId="2" borderId="28" xfId="0" applyNumberFormat="1" applyFont="1" applyFill="1" applyBorder="1" applyAlignment="1">
      <alignment horizontal="left" vertical="center" wrapText="1" indent="1"/>
    </xf>
    <xf numFmtId="177" fontId="6" fillId="2" borderId="40" xfId="0" applyNumberFormat="1" applyFont="1" applyFill="1" applyBorder="1" applyAlignment="1">
      <alignment horizontal="left" vertical="center" wrapText="1" indent="1"/>
    </xf>
    <xf numFmtId="182" fontId="6" fillId="2" borderId="53" xfId="1" applyNumberFormat="1" applyFont="1" applyFill="1" applyBorder="1" applyAlignment="1">
      <alignment horizontal="left" vertical="center" indent="1"/>
    </xf>
    <xf numFmtId="182" fontId="6" fillId="2" borderId="30" xfId="1" applyNumberFormat="1" applyFont="1" applyFill="1" applyBorder="1" applyAlignment="1">
      <alignment horizontal="left" vertical="center" indent="1"/>
    </xf>
    <xf numFmtId="182" fontId="6" fillId="2" borderId="79" xfId="1" applyNumberFormat="1" applyFont="1" applyFill="1" applyBorder="1" applyAlignment="1">
      <alignment horizontal="left" vertical="center" indent="1"/>
    </xf>
    <xf numFmtId="0" fontId="6" fillId="2" borderId="56" xfId="1" applyFont="1" applyFill="1" applyBorder="1" applyAlignment="1">
      <alignment horizontal="center" vertical="center"/>
    </xf>
    <xf numFmtId="187" fontId="6" fillId="2" borderId="6" xfId="1" applyNumberFormat="1" applyFont="1" applyFill="1" applyBorder="1" applyAlignment="1">
      <alignment horizontal="left" vertical="center" indent="1"/>
    </xf>
    <xf numFmtId="182" fontId="6" fillId="2" borderId="6" xfId="1" applyNumberFormat="1" applyFont="1" applyFill="1" applyBorder="1" applyAlignment="1">
      <alignment horizontal="left" vertical="center" indent="1"/>
    </xf>
    <xf numFmtId="182" fontId="6" fillId="2" borderId="24" xfId="1" applyNumberFormat="1" applyFont="1" applyFill="1" applyBorder="1" applyAlignment="1">
      <alignment horizontal="left" vertical="center" indent="1"/>
    </xf>
    <xf numFmtId="182" fontId="6" fillId="2" borderId="83" xfId="1" applyNumberFormat="1" applyFont="1" applyFill="1" applyBorder="1" applyAlignment="1">
      <alignment horizontal="left" vertical="center" indent="1"/>
    </xf>
    <xf numFmtId="182" fontId="6" fillId="2" borderId="14" xfId="1" applyNumberFormat="1" applyFont="1" applyFill="1" applyBorder="1" applyAlignment="1">
      <alignment horizontal="left" vertical="center" indent="1"/>
    </xf>
    <xf numFmtId="182" fontId="6" fillId="2" borderId="80" xfId="1" applyNumberFormat="1" applyFont="1" applyFill="1" applyBorder="1" applyAlignment="1">
      <alignment horizontal="left" vertical="center" indent="1"/>
    </xf>
    <xf numFmtId="0" fontId="6" fillId="2" borderId="69" xfId="1" applyFont="1" applyFill="1" applyBorder="1" applyAlignment="1">
      <alignment horizontal="center" vertical="center"/>
    </xf>
    <xf numFmtId="177" fontId="6" fillId="2" borderId="39" xfId="1" applyNumberFormat="1" applyFont="1" applyFill="1" applyBorder="1" applyAlignment="1">
      <alignment horizontal="left" vertical="center" indent="1"/>
    </xf>
    <xf numFmtId="177" fontId="6" fillId="2" borderId="22" xfId="0" applyNumberFormat="1" applyFont="1" applyFill="1" applyBorder="1" applyAlignment="1">
      <alignment horizontal="left" vertical="center" indent="1"/>
    </xf>
    <xf numFmtId="182" fontId="6" fillId="2" borderId="69" xfId="1" applyNumberFormat="1" applyFont="1" applyFill="1" applyBorder="1" applyAlignment="1">
      <alignment horizontal="left" vertical="center" indent="1"/>
    </xf>
    <xf numFmtId="182" fontId="6" fillId="2" borderId="71" xfId="1" applyNumberFormat="1" applyFont="1" applyFill="1" applyBorder="1" applyAlignment="1">
      <alignment horizontal="left" vertical="center" indent="1"/>
    </xf>
    <xf numFmtId="182" fontId="6" fillId="2" borderId="60" xfId="1" applyNumberFormat="1" applyFont="1" applyFill="1" applyBorder="1" applyAlignment="1">
      <alignment horizontal="left" vertical="center" indent="1"/>
    </xf>
    <xf numFmtId="0" fontId="6" fillId="2" borderId="27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182" fontId="6" fillId="2" borderId="56" xfId="1" applyNumberFormat="1" applyFont="1" applyFill="1" applyBorder="1" applyAlignment="1">
      <alignment horizontal="left" vertical="center" indent="1"/>
    </xf>
    <xf numFmtId="0" fontId="6" fillId="2" borderId="37" xfId="1" applyFont="1" applyFill="1" applyBorder="1" applyAlignment="1">
      <alignment horizontal="center" vertical="center"/>
    </xf>
    <xf numFmtId="182" fontId="6" fillId="2" borderId="89" xfId="1" applyNumberFormat="1" applyFont="1" applyFill="1" applyBorder="1" applyAlignment="1">
      <alignment horizontal="left" vertical="center" indent="1"/>
    </xf>
    <xf numFmtId="0" fontId="6" fillId="2" borderId="84" xfId="1" applyFont="1" applyFill="1" applyBorder="1" applyAlignment="1">
      <alignment horizontal="center" vertical="center"/>
    </xf>
    <xf numFmtId="0" fontId="6" fillId="2" borderId="60" xfId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shrinkToFit="1"/>
    </xf>
    <xf numFmtId="189" fontId="0" fillId="2" borderId="1" xfId="0" applyNumberFormat="1" applyFont="1" applyFill="1" applyBorder="1" applyAlignment="1">
      <alignment horizontal="distributed" vertical="center" wrapText="1" indent="1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89" fontId="0" fillId="2" borderId="14" xfId="0" applyNumberFormat="1" applyFont="1" applyFill="1" applyBorder="1" applyAlignment="1">
      <alignment horizontal="distributed" vertical="center" wrapText="1" indent="1"/>
    </xf>
    <xf numFmtId="0" fontId="0" fillId="0" borderId="7" xfId="0" applyFont="1" applyFill="1" applyBorder="1" applyAlignment="1">
      <alignment vertical="center"/>
    </xf>
    <xf numFmtId="189" fontId="0" fillId="2" borderId="15" xfId="0" applyNumberFormat="1" applyFont="1" applyFill="1" applyBorder="1" applyAlignment="1">
      <alignment horizontal="distributed" vertical="center" wrapText="1" indent="1"/>
    </xf>
    <xf numFmtId="189" fontId="0" fillId="2" borderId="5" xfId="0" applyNumberFormat="1" applyFont="1" applyFill="1" applyBorder="1" applyAlignment="1">
      <alignment horizontal="distributed" vertical="center" wrapText="1" indent="1"/>
    </xf>
    <xf numFmtId="0" fontId="0" fillId="0" borderId="0" xfId="0" applyFont="1" applyFill="1" applyBorder="1" applyAlignment="1">
      <alignment horizontal="center" vertical="center"/>
    </xf>
    <xf numFmtId="185" fontId="0" fillId="2" borderId="0" xfId="0" applyNumberFormat="1" applyFont="1" applyFill="1" applyBorder="1" applyAlignment="1">
      <alignment horizontal="left" vertical="center" wrapText="1" indent="1"/>
    </xf>
    <xf numFmtId="186" fontId="0" fillId="2" borderId="0" xfId="0" applyNumberFormat="1" applyFont="1" applyFill="1" applyBorder="1" applyAlignment="1">
      <alignment horizontal="distributed" vertical="center" wrapText="1" indent="1"/>
    </xf>
    <xf numFmtId="0" fontId="0" fillId="0" borderId="4" xfId="0" applyFont="1" applyFill="1" applyBorder="1" applyAlignment="1">
      <alignment horizontal="center" vertical="center"/>
    </xf>
    <xf numFmtId="189" fontId="0" fillId="2" borderId="5" xfId="0" applyNumberFormat="1" applyFont="1" applyFill="1" applyBorder="1" applyAlignment="1">
      <alignment horizontal="distributed" vertical="center" indent="1"/>
    </xf>
    <xf numFmtId="0" fontId="0" fillId="0" borderId="11" xfId="0" applyFont="1" applyFill="1" applyBorder="1" applyAlignment="1">
      <alignment horizontal="center"/>
    </xf>
    <xf numFmtId="189" fontId="0" fillId="2" borderId="26" xfId="0" applyNumberFormat="1" applyFont="1" applyFill="1" applyBorder="1" applyAlignment="1">
      <alignment horizontal="distributed" vertical="center" indent="1"/>
    </xf>
    <xf numFmtId="189" fontId="0" fillId="0" borderId="26" xfId="0" applyNumberFormat="1" applyFont="1" applyFill="1" applyBorder="1" applyAlignment="1">
      <alignment horizontal="distributed" vertical="center" wrapText="1" indent="1"/>
    </xf>
    <xf numFmtId="189" fontId="0" fillId="0" borderId="43" xfId="0" applyNumberFormat="1" applyFont="1" applyFill="1" applyBorder="1" applyAlignment="1">
      <alignment horizontal="distributed" vertical="center" wrapText="1" indent="1"/>
    </xf>
    <xf numFmtId="0" fontId="0" fillId="2" borderId="0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8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justify" vertical="center" wrapText="1"/>
    </xf>
    <xf numFmtId="0" fontId="0" fillId="2" borderId="26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0" fontId="0" fillId="2" borderId="9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justify" vertical="center" wrapText="1"/>
    </xf>
    <xf numFmtId="0" fontId="0" fillId="2" borderId="43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>
      <alignment vertical="center"/>
    </xf>
    <xf numFmtId="0" fontId="0" fillId="0" borderId="9" xfId="0" applyFont="1" applyFill="1" applyBorder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left" vertical="center"/>
    </xf>
    <xf numFmtId="184" fontId="0" fillId="2" borderId="66" xfId="0" applyNumberFormat="1" applyFont="1" applyFill="1" applyBorder="1" applyAlignment="1">
      <alignment horizontal="left" vertical="center" wrapText="1"/>
    </xf>
    <xf numFmtId="189" fontId="0" fillId="2" borderId="1" xfId="0" applyNumberFormat="1" applyFont="1" applyFill="1" applyBorder="1" applyAlignment="1">
      <alignment horizontal="distributed" vertical="center" indent="1"/>
    </xf>
    <xf numFmtId="0" fontId="0" fillId="2" borderId="66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/>
    </xf>
    <xf numFmtId="0" fontId="0" fillId="2" borderId="26" xfId="0" applyFont="1" applyFill="1" applyBorder="1" applyAlignment="1">
      <alignment horizontal="center" vertical="center" wrapText="1"/>
    </xf>
    <xf numFmtId="0" fontId="0" fillId="2" borderId="63" xfId="0" applyFont="1" applyFill="1" applyBorder="1" applyAlignment="1">
      <alignment vertical="center" shrinkToFit="1"/>
    </xf>
    <xf numFmtId="0" fontId="0" fillId="2" borderId="63" xfId="0" applyFont="1" applyFill="1" applyBorder="1" applyAlignment="1">
      <alignment horizontal="center" vertical="center" shrinkToFit="1"/>
    </xf>
    <xf numFmtId="0" fontId="0" fillId="2" borderId="88" xfId="0" applyFont="1" applyFill="1" applyBorder="1" applyAlignment="1">
      <alignment horizontal="center" vertical="center" shrinkToFit="1"/>
    </xf>
    <xf numFmtId="0" fontId="6" fillId="2" borderId="59" xfId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justify" vertical="center" wrapText="1"/>
    </xf>
    <xf numFmtId="0" fontId="0" fillId="2" borderId="62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49" fontId="0" fillId="2" borderId="42" xfId="0" applyNumberFormat="1" applyFont="1" applyFill="1" applyBorder="1" applyAlignment="1">
      <alignment horizontal="left" vertical="center" indent="1"/>
    </xf>
    <xf numFmtId="0" fontId="0" fillId="2" borderId="38" xfId="0" applyFont="1" applyFill="1" applyBorder="1" applyAlignment="1">
      <alignment horizontal="center" vertical="center"/>
    </xf>
    <xf numFmtId="189" fontId="0" fillId="2" borderId="13" xfId="0" applyNumberFormat="1" applyFont="1" applyFill="1" applyBorder="1" applyAlignment="1">
      <alignment horizontal="distributed" vertical="center" indent="1"/>
    </xf>
    <xf numFmtId="49" fontId="0" fillId="2" borderId="42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49" fontId="0" fillId="2" borderId="26" xfId="0" applyNumberFormat="1" applyFont="1" applyFill="1" applyBorder="1" applyAlignment="1">
      <alignment horizontal="left" vertical="center" indent="1"/>
    </xf>
    <xf numFmtId="49" fontId="0" fillId="2" borderId="1" xfId="0" applyNumberFormat="1" applyFont="1" applyFill="1" applyBorder="1" applyAlignment="1">
      <alignment horizontal="center" vertical="center"/>
    </xf>
    <xf numFmtId="182" fontId="0" fillId="2" borderId="43" xfId="0" applyNumberFormat="1" applyFont="1" applyFill="1" applyBorder="1" applyAlignment="1">
      <alignment horizontal="left" vertical="center" indent="1"/>
    </xf>
    <xf numFmtId="0" fontId="0" fillId="2" borderId="26" xfId="0" applyNumberFormat="1" applyFont="1" applyFill="1" applyBorder="1" applyAlignment="1">
      <alignment horizontal="left" vertical="center" indent="1"/>
    </xf>
    <xf numFmtId="49" fontId="0" fillId="2" borderId="73" xfId="0" applyNumberFormat="1" applyFont="1" applyFill="1" applyBorder="1" applyAlignment="1">
      <alignment horizontal="left" vertical="center" indent="1"/>
    </xf>
    <xf numFmtId="49" fontId="0" fillId="2" borderId="15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shrinkToFit="1"/>
    </xf>
    <xf numFmtId="49" fontId="0" fillId="2" borderId="41" xfId="0" applyNumberFormat="1" applyFont="1" applyFill="1" applyBorder="1" applyAlignment="1">
      <alignment vertical="center"/>
    </xf>
    <xf numFmtId="182" fontId="0" fillId="2" borderId="62" xfId="0" applyNumberFormat="1" applyFont="1" applyFill="1" applyBorder="1" applyAlignment="1">
      <alignment vertical="center"/>
    </xf>
    <xf numFmtId="58" fontId="0" fillId="2" borderId="65" xfId="0" applyNumberFormat="1" applyFont="1" applyFill="1" applyBorder="1" applyAlignment="1">
      <alignment horizontal="center" vertical="center" wrapText="1"/>
    </xf>
    <xf numFmtId="188" fontId="0" fillId="2" borderId="66" xfId="0" applyNumberFormat="1" applyFont="1" applyFill="1" applyBorder="1" applyAlignment="1">
      <alignment horizontal="left" vertical="center" wrapText="1"/>
    </xf>
    <xf numFmtId="176" fontId="0" fillId="2" borderId="42" xfId="0" applyNumberFormat="1" applyFont="1" applyFill="1" applyBorder="1" applyAlignment="1">
      <alignment horizontal="left" vertical="center" wrapText="1"/>
    </xf>
    <xf numFmtId="0" fontId="0" fillId="2" borderId="42" xfId="0" applyNumberFormat="1" applyFont="1" applyFill="1" applyBorder="1" applyAlignment="1">
      <alignment horizontal="left" vertical="center"/>
    </xf>
    <xf numFmtId="178" fontId="0" fillId="2" borderId="42" xfId="0" applyNumberFormat="1" applyFont="1" applyFill="1" applyBorder="1" applyAlignment="1">
      <alignment horizontal="left" vertical="center"/>
    </xf>
    <xf numFmtId="0" fontId="0" fillId="2" borderId="62" xfId="0" applyNumberFormat="1" applyFont="1" applyFill="1" applyBorder="1" applyAlignment="1">
      <alignment horizontal="left" vertical="center"/>
    </xf>
    <xf numFmtId="182" fontId="6" fillId="2" borderId="82" xfId="1" applyNumberFormat="1" applyFont="1" applyFill="1" applyBorder="1" applyAlignment="1">
      <alignment horizontal="left" vertical="center" indent="1"/>
    </xf>
    <xf numFmtId="2" fontId="0" fillId="2" borderId="42" xfId="0" applyNumberFormat="1" applyFont="1" applyFill="1" applyBorder="1" applyAlignment="1">
      <alignment horizontal="left" vertical="center" indent="1"/>
    </xf>
    <xf numFmtId="187" fontId="6" fillId="2" borderId="30" xfId="1" applyNumberFormat="1" applyFont="1" applyFill="1" applyBorder="1" applyAlignment="1">
      <alignment horizontal="left" vertical="center" indent="1"/>
    </xf>
    <xf numFmtId="177" fontId="0" fillId="2" borderId="65" xfId="0" applyNumberFormat="1" applyFont="1" applyFill="1" applyBorder="1" applyAlignment="1">
      <alignment horizontal="left" vertical="center" indent="1"/>
    </xf>
    <xf numFmtId="0" fontId="6" fillId="2" borderId="5" xfId="0" applyNumberFormat="1" applyFont="1" applyFill="1" applyBorder="1" applyAlignment="1">
      <alignment horizontal="left" vertical="center" indent="1"/>
    </xf>
    <xf numFmtId="0" fontId="6" fillId="2" borderId="18" xfId="1" applyNumberFormat="1" applyFont="1" applyFill="1" applyBorder="1" applyAlignment="1">
      <alignment horizontal="left" vertical="center" indent="1"/>
    </xf>
    <xf numFmtId="0" fontId="6" fillId="2" borderId="13" xfId="0" applyNumberFormat="1" applyFont="1" applyFill="1" applyBorder="1" applyAlignment="1">
      <alignment horizontal="left" vertical="center" indent="1"/>
    </xf>
    <xf numFmtId="0" fontId="6" fillId="2" borderId="44" xfId="1" applyNumberFormat="1" applyFont="1" applyFill="1" applyBorder="1" applyAlignment="1">
      <alignment horizontal="left" vertical="center" indent="1"/>
    </xf>
    <xf numFmtId="0" fontId="6" fillId="2" borderId="1" xfId="0" applyNumberFormat="1" applyFont="1" applyFill="1" applyBorder="1" applyAlignment="1">
      <alignment horizontal="left" vertical="center" indent="1"/>
    </xf>
    <xf numFmtId="0" fontId="6" fillId="2" borderId="38" xfId="1" applyNumberFormat="1" applyFont="1" applyFill="1" applyBorder="1" applyAlignment="1">
      <alignment horizontal="left" vertical="center" indent="1"/>
    </xf>
    <xf numFmtId="0" fontId="6" fillId="2" borderId="20" xfId="0" applyNumberFormat="1" applyFont="1" applyFill="1" applyBorder="1" applyAlignment="1">
      <alignment horizontal="left" vertical="center" indent="1"/>
    </xf>
    <xf numFmtId="0" fontId="6" fillId="2" borderId="33" xfId="1" applyNumberFormat="1" applyFont="1" applyFill="1" applyBorder="1" applyAlignment="1">
      <alignment horizontal="left" vertical="center" indent="1"/>
    </xf>
    <xf numFmtId="0" fontId="6" fillId="2" borderId="30" xfId="0" applyNumberFormat="1" applyFont="1" applyFill="1" applyBorder="1" applyAlignment="1">
      <alignment horizontal="left" vertical="center" indent="1"/>
    </xf>
    <xf numFmtId="0" fontId="6" fillId="2" borderId="35" xfId="1" applyNumberFormat="1" applyFont="1" applyFill="1" applyBorder="1" applyAlignment="1">
      <alignment horizontal="left" vertical="center" indent="1"/>
    </xf>
    <xf numFmtId="0" fontId="6" fillId="2" borderId="21" xfId="1" applyNumberFormat="1" applyFont="1" applyFill="1" applyBorder="1" applyAlignment="1">
      <alignment horizontal="left" vertical="center" indent="1"/>
    </xf>
    <xf numFmtId="0" fontId="6" fillId="2" borderId="39" xfId="1" applyNumberFormat="1" applyFont="1" applyFill="1" applyBorder="1" applyAlignment="1">
      <alignment horizontal="left" vertical="center" indent="1"/>
    </xf>
    <xf numFmtId="0" fontId="6" fillId="2" borderId="65" xfId="1" applyNumberFormat="1" applyFont="1" applyFill="1" applyBorder="1" applyAlignment="1">
      <alignment horizontal="left" vertical="center" indent="1"/>
    </xf>
    <xf numFmtId="0" fontId="6" fillId="2" borderId="57" xfId="1" applyNumberFormat="1" applyFont="1" applyFill="1" applyBorder="1" applyAlignment="1">
      <alignment horizontal="left" vertical="center" indent="1"/>
    </xf>
    <xf numFmtId="0" fontId="6" fillId="2" borderId="40" xfId="1" applyNumberFormat="1" applyFont="1" applyFill="1" applyBorder="1" applyAlignment="1">
      <alignment horizontal="left" vertical="center" indent="1"/>
    </xf>
    <xf numFmtId="0" fontId="6" fillId="2" borderId="5" xfId="1" applyNumberFormat="1" applyFont="1" applyFill="1" applyBorder="1" applyAlignment="1">
      <alignment horizontal="left" vertical="center" indent="1"/>
    </xf>
    <xf numFmtId="0" fontId="6" fillId="2" borderId="22" xfId="0" applyNumberFormat="1" applyFont="1" applyFill="1" applyBorder="1" applyAlignment="1">
      <alignment horizontal="left" vertical="center" indent="1"/>
    </xf>
    <xf numFmtId="0" fontId="6" fillId="2" borderId="14" xfId="0" applyNumberFormat="1" applyFont="1" applyFill="1" applyBorder="1" applyAlignment="1">
      <alignment horizontal="left" vertical="center" indent="1"/>
    </xf>
    <xf numFmtId="0" fontId="6" fillId="2" borderId="28" xfId="0" applyNumberFormat="1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2" fontId="0" fillId="2" borderId="26" xfId="0" applyNumberFormat="1" applyFont="1" applyFill="1" applyBorder="1" applyAlignment="1">
      <alignment horizontal="left" vertical="center" indent="1"/>
    </xf>
    <xf numFmtId="190" fontId="0" fillId="2" borderId="1" xfId="0" applyNumberFormat="1" applyFont="1" applyFill="1" applyBorder="1" applyAlignment="1">
      <alignment horizontal="left" vertical="center" indent="1"/>
    </xf>
    <xf numFmtId="2" fontId="0" fillId="2" borderId="1" xfId="0" applyNumberFormat="1" applyFont="1" applyFill="1" applyBorder="1" applyAlignment="1">
      <alignment horizontal="left" vertical="center" indent="1"/>
    </xf>
    <xf numFmtId="2" fontId="0" fillId="2" borderId="5" xfId="0" applyNumberFormat="1" applyFont="1" applyFill="1" applyBorder="1" applyAlignment="1">
      <alignment horizontal="left" vertical="center" indent="1"/>
    </xf>
    <xf numFmtId="49" fontId="0" fillId="0" borderId="63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26" xfId="0" applyFont="1" applyFill="1" applyBorder="1">
      <alignment vertical="center"/>
    </xf>
    <xf numFmtId="177" fontId="0" fillId="0" borderId="42" xfId="0" applyNumberFormat="1" applyFont="1" applyFill="1" applyBorder="1" applyAlignment="1">
      <alignment horizontal="left" vertical="center" wrapText="1"/>
    </xf>
    <xf numFmtId="189" fontId="0" fillId="0" borderId="1" xfId="0" applyNumberFormat="1" applyFont="1" applyFill="1" applyBorder="1" applyAlignment="1">
      <alignment horizontal="distributed" vertical="center" indent="1"/>
    </xf>
    <xf numFmtId="0" fontId="0" fillId="0" borderId="26" xfId="0" applyFont="1" applyFill="1" applyBorder="1" applyAlignment="1">
      <alignment vertical="center" shrinkToFit="1"/>
    </xf>
    <xf numFmtId="49" fontId="0" fillId="0" borderId="68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left" vertical="center"/>
    </xf>
    <xf numFmtId="191" fontId="0" fillId="0" borderId="42" xfId="0" applyNumberFormat="1" applyFont="1" applyFill="1" applyBorder="1" applyAlignment="1">
      <alignment horizontal="left" vertical="center" wrapText="1"/>
    </xf>
    <xf numFmtId="49" fontId="16" fillId="0" borderId="26" xfId="0" applyNumberFormat="1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center" vertical="center"/>
    </xf>
    <xf numFmtId="182" fontId="16" fillId="0" borderId="66" xfId="0" applyNumberFormat="1" applyFont="1" applyFill="1" applyBorder="1" applyAlignment="1">
      <alignment horizontal="left" vertical="center"/>
    </xf>
    <xf numFmtId="189" fontId="16" fillId="0" borderId="1" xfId="0" applyNumberFormat="1" applyFont="1" applyFill="1" applyBorder="1" applyAlignment="1">
      <alignment horizontal="distributed" vertical="center" indent="1"/>
    </xf>
    <xf numFmtId="49" fontId="16" fillId="0" borderId="61" xfId="0" applyNumberFormat="1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indent="1"/>
    </xf>
    <xf numFmtId="0" fontId="6" fillId="0" borderId="38" xfId="1" applyNumberFormat="1" applyFont="1" applyFill="1" applyBorder="1" applyAlignment="1">
      <alignment horizontal="left" vertical="center" indent="1"/>
    </xf>
    <xf numFmtId="182" fontId="6" fillId="0" borderId="60" xfId="1" applyNumberFormat="1" applyFont="1" applyFill="1" applyBorder="1" applyAlignment="1">
      <alignment horizontal="left" vertical="center" indent="1"/>
    </xf>
    <xf numFmtId="0" fontId="6" fillId="0" borderId="60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28" xfId="1" applyNumberFormat="1" applyFont="1" applyFill="1" applyBorder="1" applyAlignment="1">
      <alignment horizontal="left" vertical="center" indent="1"/>
    </xf>
    <xf numFmtId="0" fontId="6" fillId="0" borderId="40" xfId="1" applyNumberFormat="1" applyFont="1" applyFill="1" applyBorder="1" applyAlignment="1">
      <alignment horizontal="left" vertical="center" indent="1"/>
    </xf>
    <xf numFmtId="182" fontId="6" fillId="0" borderId="53" xfId="1" applyNumberFormat="1" applyFont="1" applyFill="1" applyBorder="1" applyAlignment="1">
      <alignment horizontal="left" vertical="center" indent="1"/>
    </xf>
    <xf numFmtId="0" fontId="6" fillId="0" borderId="14" xfId="1" applyNumberFormat="1" applyFont="1" applyFill="1" applyBorder="1" applyAlignment="1">
      <alignment horizontal="left" vertical="center" indent="1"/>
    </xf>
    <xf numFmtId="0" fontId="6" fillId="0" borderId="57" xfId="1" applyNumberFormat="1" applyFont="1" applyFill="1" applyBorder="1" applyAlignment="1">
      <alignment horizontal="left" vertical="center" indent="1"/>
    </xf>
    <xf numFmtId="182" fontId="6" fillId="0" borderId="71" xfId="1" applyNumberFormat="1" applyFont="1" applyFill="1" applyBorder="1" applyAlignment="1">
      <alignment horizontal="left" vertical="center" indent="1"/>
    </xf>
    <xf numFmtId="49" fontId="0" fillId="0" borderId="42" xfId="0" applyNumberFormat="1" applyFont="1" applyFill="1" applyBorder="1" applyAlignment="1">
      <alignment horizontal="left" vertical="center" indent="1"/>
    </xf>
    <xf numFmtId="189" fontId="0" fillId="0" borderId="14" xfId="0" applyNumberFormat="1" applyFont="1" applyFill="1" applyBorder="1" applyAlignment="1">
      <alignment horizontal="distributed" vertical="center" wrapText="1" indent="1"/>
    </xf>
    <xf numFmtId="0" fontId="0" fillId="0" borderId="1" xfId="0" applyNumberFormat="1" applyFont="1" applyFill="1" applyBorder="1" applyAlignment="1">
      <alignment horizontal="left" vertical="center" indent="1"/>
    </xf>
    <xf numFmtId="189" fontId="0" fillId="0" borderId="1" xfId="0" applyNumberFormat="1" applyFont="1" applyFill="1" applyBorder="1" applyAlignment="1">
      <alignment horizontal="distributed" vertical="center" wrapText="1" inden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0" fontId="0" fillId="2" borderId="5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shrinkToFit="1"/>
    </xf>
    <xf numFmtId="0" fontId="0" fillId="2" borderId="6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15" xfId="0" applyNumberFormat="1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shrinkToFit="1"/>
    </xf>
    <xf numFmtId="0" fontId="0" fillId="2" borderId="44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left" vertical="center" indent="1"/>
    </xf>
    <xf numFmtId="49" fontId="0" fillId="0" borderId="41" xfId="0" applyNumberFormat="1" applyFont="1" applyFill="1" applyBorder="1" applyAlignment="1">
      <alignment horizontal="left" vertical="center" indent="1"/>
    </xf>
    <xf numFmtId="189" fontId="0" fillId="0" borderId="13" xfId="0" applyNumberFormat="1" applyFont="1" applyFill="1" applyBorder="1" applyAlignment="1">
      <alignment horizontal="distributed" vertical="center" wrapText="1" indent="1"/>
    </xf>
    <xf numFmtId="180" fontId="0" fillId="2" borderId="66" xfId="0" applyNumberFormat="1" applyFont="1" applyFill="1" applyBorder="1" applyAlignment="1">
      <alignment horizontal="left" vertical="center" indent="1"/>
    </xf>
    <xf numFmtId="49" fontId="0" fillId="2" borderId="103" xfId="0" applyNumberFormat="1" applyFont="1" applyFill="1" applyBorder="1" applyAlignment="1">
      <alignment vertical="center"/>
    </xf>
    <xf numFmtId="189" fontId="0" fillId="2" borderId="7" xfId="0" applyNumberFormat="1" applyFont="1" applyFill="1" applyBorder="1" applyAlignment="1">
      <alignment horizontal="distributed" vertical="center" wrapText="1" indent="1"/>
    </xf>
    <xf numFmtId="0" fontId="9" fillId="0" borderId="0" xfId="0" applyFont="1" applyFill="1" applyBorder="1" applyAlignment="1">
      <alignment horizontal="right" vertical="center"/>
    </xf>
    <xf numFmtId="182" fontId="6" fillId="0" borderId="0" xfId="1" applyNumberFormat="1" applyFont="1" applyAlignment="1">
      <alignment vertical="center"/>
    </xf>
    <xf numFmtId="49" fontId="0" fillId="0" borderId="0" xfId="0" applyNumberFormat="1" applyFill="1" applyBorder="1">
      <alignment vertical="center"/>
    </xf>
    <xf numFmtId="49" fontId="1" fillId="0" borderId="0" xfId="0" applyNumberFormat="1" applyFont="1" applyFill="1">
      <alignment vertical="center"/>
    </xf>
    <xf numFmtId="177" fontId="0" fillId="0" borderId="0" xfId="0" applyNumberFormat="1" applyFill="1">
      <alignment vertical="center"/>
    </xf>
    <xf numFmtId="0" fontId="6" fillId="0" borderId="12" xfId="1" applyFont="1" applyFill="1" applyBorder="1" applyAlignment="1">
      <alignment horizontal="center" vertical="center"/>
    </xf>
    <xf numFmtId="177" fontId="6" fillId="2" borderId="20" xfId="0" applyNumberFormat="1" applyFont="1" applyFill="1" applyBorder="1" applyAlignment="1">
      <alignment horizontal="left" vertical="center" wrapText="1" indent="1"/>
    </xf>
    <xf numFmtId="187" fontId="6" fillId="2" borderId="14" xfId="1" applyNumberFormat="1" applyFont="1" applyFill="1" applyBorder="1" applyAlignment="1">
      <alignment horizontal="left" vertical="center" indent="1"/>
    </xf>
    <xf numFmtId="180" fontId="6" fillId="2" borderId="38" xfId="1" applyNumberFormat="1" applyFont="1" applyFill="1" applyBorder="1" applyAlignment="1">
      <alignment horizontal="left" vertical="center" indent="1"/>
    </xf>
    <xf numFmtId="180" fontId="6" fillId="2" borderId="1" xfId="0" applyNumberFormat="1" applyFont="1" applyFill="1" applyBorder="1" applyAlignment="1">
      <alignment horizontal="left" vertical="center" indent="1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80" fontId="6" fillId="2" borderId="23" xfId="0" applyNumberFormat="1" applyFont="1" applyFill="1" applyBorder="1" applyAlignment="1">
      <alignment horizontal="left" vertical="center" indent="1"/>
    </xf>
    <xf numFmtId="180" fontId="6" fillId="2" borderId="92" xfId="0" applyNumberFormat="1" applyFont="1" applyFill="1" applyBorder="1" applyAlignment="1">
      <alignment horizontal="left" vertical="center" indent="1"/>
    </xf>
    <xf numFmtId="0" fontId="6" fillId="2" borderId="86" xfId="0" applyNumberFormat="1" applyFont="1" applyFill="1" applyBorder="1" applyAlignment="1">
      <alignment horizontal="left" vertical="center" indent="1"/>
    </xf>
    <xf numFmtId="49" fontId="6" fillId="2" borderId="95" xfId="0" applyNumberFormat="1" applyFont="1" applyFill="1" applyBorder="1" applyAlignment="1">
      <alignment horizontal="left" vertical="center" indent="1"/>
    </xf>
    <xf numFmtId="0" fontId="14" fillId="0" borderId="26" xfId="1" applyFont="1" applyFill="1" applyBorder="1" applyAlignment="1">
      <alignment horizontal="center" vertical="center"/>
    </xf>
    <xf numFmtId="0" fontId="14" fillId="0" borderId="63" xfId="1" applyFont="1" applyFill="1" applyBorder="1" applyAlignment="1">
      <alignment horizontal="center" vertical="center"/>
    </xf>
    <xf numFmtId="0" fontId="14" fillId="0" borderId="42" xfId="1" applyFont="1" applyFill="1" applyBorder="1" applyAlignment="1">
      <alignment horizontal="center" vertical="center"/>
    </xf>
    <xf numFmtId="192" fontId="6" fillId="2" borderId="21" xfId="1" applyNumberFormat="1" applyFont="1" applyFill="1" applyBorder="1" applyAlignment="1">
      <alignment horizontal="left" vertical="center" indent="1"/>
    </xf>
    <xf numFmtId="192" fontId="6" fillId="2" borderId="91" xfId="1" applyNumberFormat="1" applyFont="1" applyFill="1" applyBorder="1" applyAlignment="1">
      <alignment horizontal="left" vertical="center" indent="1"/>
    </xf>
    <xf numFmtId="0" fontId="6" fillId="2" borderId="23" xfId="1" applyNumberFormat="1" applyFont="1" applyFill="1" applyBorder="1" applyAlignment="1">
      <alignment horizontal="left" vertical="center" indent="1"/>
    </xf>
    <xf numFmtId="49" fontId="6" fillId="2" borderId="92" xfId="1" applyNumberFormat="1" applyFont="1" applyFill="1" applyBorder="1" applyAlignment="1">
      <alignment horizontal="left" vertical="center" indent="1"/>
    </xf>
    <xf numFmtId="0" fontId="6" fillId="2" borderId="25" xfId="1" applyNumberFormat="1" applyFont="1" applyFill="1" applyBorder="1" applyAlignment="1">
      <alignment horizontal="left" vertical="center" indent="1"/>
    </xf>
    <xf numFmtId="49" fontId="6" fillId="2" borderId="93" xfId="1" applyNumberFormat="1" applyFont="1" applyFill="1" applyBorder="1" applyAlignment="1">
      <alignment horizontal="left" vertical="center" indent="1"/>
    </xf>
    <xf numFmtId="49" fontId="6" fillId="2" borderId="26" xfId="1" applyNumberFormat="1" applyFont="1" applyFill="1" applyBorder="1" applyAlignment="1">
      <alignment horizontal="center" vertical="center"/>
    </xf>
    <xf numFmtId="49" fontId="6" fillId="2" borderId="42" xfId="1" applyNumberFormat="1" applyFont="1" applyFill="1" applyBorder="1" applyAlignment="1">
      <alignment horizontal="center" vertical="center"/>
    </xf>
    <xf numFmtId="0" fontId="6" fillId="2" borderId="29" xfId="0" applyNumberFormat="1" applyFont="1" applyFill="1" applyBorder="1" applyAlignment="1">
      <alignment horizontal="left" vertical="center" indent="1"/>
    </xf>
    <xf numFmtId="49" fontId="6" fillId="2" borderId="94" xfId="0" applyNumberFormat="1" applyFont="1" applyFill="1" applyBorder="1" applyAlignment="1">
      <alignment horizontal="left" vertical="center" indent="1"/>
    </xf>
    <xf numFmtId="192" fontId="6" fillId="2" borderId="100" xfId="0" applyNumberFormat="1" applyFont="1" applyFill="1" applyBorder="1" applyAlignment="1">
      <alignment horizontal="left" vertical="center" indent="1"/>
    </xf>
    <xf numFmtId="192" fontId="6" fillId="2" borderId="92" xfId="0" applyNumberFormat="1" applyFont="1" applyFill="1" applyBorder="1" applyAlignment="1">
      <alignment horizontal="left" vertical="center" indent="1"/>
    </xf>
    <xf numFmtId="0" fontId="6" fillId="2" borderId="102" xfId="0" applyNumberFormat="1" applyFont="1" applyFill="1" applyBorder="1" applyAlignment="1">
      <alignment horizontal="left" vertical="center" indent="1"/>
    </xf>
    <xf numFmtId="0" fontId="6" fillId="2" borderId="26" xfId="0" applyNumberFormat="1" applyFont="1" applyFill="1" applyBorder="1" applyAlignment="1">
      <alignment horizontal="left" vertical="center" indent="1"/>
    </xf>
    <xf numFmtId="49" fontId="6" fillId="2" borderId="42" xfId="0" applyNumberFormat="1" applyFont="1" applyFill="1" applyBorder="1" applyAlignment="1">
      <alignment horizontal="left" vertical="center" indent="1"/>
    </xf>
    <xf numFmtId="49" fontId="6" fillId="2" borderId="26" xfId="0" applyNumberFormat="1" applyFont="1" applyFill="1" applyBorder="1" applyAlignment="1">
      <alignment horizontal="center" vertical="center"/>
    </xf>
    <xf numFmtId="49" fontId="6" fillId="2" borderId="42" xfId="0" applyNumberFormat="1" applyFont="1" applyFill="1" applyBorder="1" applyAlignment="1">
      <alignment horizontal="center" vertical="center"/>
    </xf>
    <xf numFmtId="0" fontId="6" fillId="0" borderId="26" xfId="1" applyNumberFormat="1" applyFont="1" applyFill="1" applyBorder="1" applyAlignment="1">
      <alignment horizontal="left" vertical="center" indent="1"/>
    </xf>
    <xf numFmtId="49" fontId="6" fillId="0" borderId="42" xfId="1" applyNumberFormat="1" applyFont="1" applyFill="1" applyBorder="1" applyAlignment="1">
      <alignment horizontal="left" vertical="center" indent="1"/>
    </xf>
    <xf numFmtId="49" fontId="6" fillId="0" borderId="26" xfId="1" applyNumberFormat="1" applyFont="1" applyFill="1" applyBorder="1" applyAlignment="1">
      <alignment horizontal="center" vertical="center"/>
    </xf>
    <xf numFmtId="49" fontId="6" fillId="0" borderId="42" xfId="1" applyNumberFormat="1" applyFont="1" applyFill="1" applyBorder="1" applyAlignment="1">
      <alignment horizontal="center" vertical="center"/>
    </xf>
    <xf numFmtId="0" fontId="6" fillId="2" borderId="43" xfId="1" applyNumberFormat="1" applyFont="1" applyFill="1" applyBorder="1" applyAlignment="1">
      <alignment horizontal="left" vertical="center" indent="1"/>
    </xf>
    <xf numFmtId="49" fontId="6" fillId="2" borderId="62" xfId="1" applyNumberFormat="1" applyFont="1" applyFill="1" applyBorder="1" applyAlignment="1">
      <alignment horizontal="left" vertical="center" indent="1"/>
    </xf>
    <xf numFmtId="0" fontId="6" fillId="2" borderId="43" xfId="0" applyNumberFormat="1" applyFont="1" applyFill="1" applyBorder="1" applyAlignment="1">
      <alignment horizontal="left" vertical="center" indent="1"/>
    </xf>
    <xf numFmtId="49" fontId="6" fillId="2" borderId="62" xfId="0" applyNumberFormat="1" applyFont="1" applyFill="1" applyBorder="1" applyAlignment="1">
      <alignment horizontal="left" vertical="center" indent="1"/>
    </xf>
    <xf numFmtId="0" fontId="6" fillId="2" borderId="73" xfId="0" applyNumberFormat="1" applyFont="1" applyFill="1" applyBorder="1" applyAlignment="1">
      <alignment horizontal="left" vertical="center" indent="1"/>
    </xf>
    <xf numFmtId="49" fontId="6" fillId="2" borderId="41" xfId="0" applyNumberFormat="1" applyFont="1" applyFill="1" applyBorder="1" applyAlignment="1">
      <alignment horizontal="left" vertical="center" indent="1"/>
    </xf>
    <xf numFmtId="0" fontId="6" fillId="0" borderId="26" xfId="0" applyNumberFormat="1" applyFont="1" applyFill="1" applyBorder="1" applyAlignment="1">
      <alignment horizontal="left" vertical="center" indent="1"/>
    </xf>
    <xf numFmtId="49" fontId="6" fillId="0" borderId="42" xfId="0" applyNumberFormat="1" applyFont="1" applyFill="1" applyBorder="1" applyAlignment="1">
      <alignment horizontal="left" vertical="center" indent="1"/>
    </xf>
    <xf numFmtId="49" fontId="6" fillId="2" borderId="21" xfId="1" applyNumberFormat="1" applyFont="1" applyFill="1" applyBorder="1" applyAlignment="1">
      <alignment horizontal="center" vertical="center"/>
    </xf>
    <xf numFmtId="49" fontId="6" fillId="2" borderId="91" xfId="1" applyNumberFormat="1" applyFont="1" applyFill="1" applyBorder="1" applyAlignment="1">
      <alignment horizontal="center" vertical="center"/>
    </xf>
    <xf numFmtId="49" fontId="6" fillId="2" borderId="25" xfId="1" applyNumberFormat="1" applyFont="1" applyFill="1" applyBorder="1" applyAlignment="1">
      <alignment horizontal="center" vertical="center"/>
    </xf>
    <xf numFmtId="49" fontId="6" fillId="2" borderId="93" xfId="1" applyNumberFormat="1" applyFont="1" applyFill="1" applyBorder="1" applyAlignment="1">
      <alignment horizontal="center" vertical="center"/>
    </xf>
    <xf numFmtId="0" fontId="6" fillId="0" borderId="29" xfId="1" applyNumberFormat="1" applyFont="1" applyFill="1" applyBorder="1" applyAlignment="1">
      <alignment horizontal="left" vertical="center" indent="1"/>
    </xf>
    <xf numFmtId="49" fontId="6" fillId="0" borderId="94" xfId="1" applyNumberFormat="1" applyFont="1" applyFill="1" applyBorder="1" applyAlignment="1">
      <alignment horizontal="left" vertical="center" indent="1"/>
    </xf>
    <xf numFmtId="0" fontId="6" fillId="0" borderId="25" xfId="1" applyNumberFormat="1" applyFont="1" applyFill="1" applyBorder="1" applyAlignment="1">
      <alignment horizontal="left" vertical="center" indent="1"/>
    </xf>
    <xf numFmtId="49" fontId="6" fillId="0" borderId="93" xfId="1" applyNumberFormat="1" applyFont="1" applyFill="1" applyBorder="1" applyAlignment="1">
      <alignment horizontal="left" vertical="center" indent="1"/>
    </xf>
    <xf numFmtId="182" fontId="6" fillId="2" borderId="25" xfId="1" applyNumberFormat="1" applyFont="1" applyFill="1" applyBorder="1" applyAlignment="1">
      <alignment horizontal="left" vertical="center" indent="1"/>
    </xf>
    <xf numFmtId="182" fontId="6" fillId="2" borderId="93" xfId="1" applyNumberFormat="1" applyFont="1" applyFill="1" applyBorder="1" applyAlignment="1">
      <alignment horizontal="left" vertical="center" indent="1"/>
    </xf>
    <xf numFmtId="187" fontId="6" fillId="2" borderId="43" xfId="1" applyNumberFormat="1" applyFont="1" applyFill="1" applyBorder="1" applyAlignment="1">
      <alignment horizontal="left" vertical="center" indent="1"/>
    </xf>
    <xf numFmtId="187" fontId="6" fillId="2" borderId="62" xfId="1" applyNumberFormat="1" applyFont="1" applyFill="1" applyBorder="1" applyAlignment="1">
      <alignment horizontal="left" vertical="center" indent="1"/>
    </xf>
    <xf numFmtId="0" fontId="6" fillId="2" borderId="21" xfId="0" applyNumberFormat="1" applyFont="1" applyFill="1" applyBorder="1" applyAlignment="1">
      <alignment horizontal="left" vertical="center" indent="1"/>
    </xf>
    <xf numFmtId="49" fontId="6" fillId="2" borderId="91" xfId="0" applyNumberFormat="1" applyFont="1" applyFill="1" applyBorder="1" applyAlignment="1">
      <alignment horizontal="left" vertical="center" indent="1"/>
    </xf>
    <xf numFmtId="0" fontId="6" fillId="2" borderId="23" xfId="0" applyNumberFormat="1" applyFont="1" applyFill="1" applyBorder="1" applyAlignment="1">
      <alignment horizontal="left" vertical="center" indent="1"/>
    </xf>
    <xf numFmtId="49" fontId="6" fillId="2" borderId="92" xfId="0" applyNumberFormat="1" applyFont="1" applyFill="1" applyBorder="1" applyAlignment="1">
      <alignment horizontal="left" vertical="center" indent="1"/>
    </xf>
    <xf numFmtId="177" fontId="6" fillId="2" borderId="29" xfId="0" applyNumberFormat="1" applyFont="1" applyFill="1" applyBorder="1" applyAlignment="1">
      <alignment horizontal="center" vertical="center" wrapText="1"/>
    </xf>
    <xf numFmtId="177" fontId="6" fillId="2" borderId="94" xfId="0" applyNumberFormat="1" applyFont="1" applyFill="1" applyBorder="1" applyAlignment="1">
      <alignment horizontal="center" vertical="center" wrapText="1"/>
    </xf>
    <xf numFmtId="177" fontId="6" fillId="2" borderId="23" xfId="0" applyNumberFormat="1" applyFont="1" applyFill="1" applyBorder="1" applyAlignment="1">
      <alignment horizontal="center" vertical="center" wrapText="1"/>
    </xf>
    <xf numFmtId="177" fontId="6" fillId="2" borderId="92" xfId="0" applyNumberFormat="1" applyFont="1" applyFill="1" applyBorder="1" applyAlignment="1">
      <alignment horizontal="center" vertical="center" wrapText="1"/>
    </xf>
    <xf numFmtId="177" fontId="6" fillId="2" borderId="25" xfId="0" applyNumberFormat="1" applyFont="1" applyFill="1" applyBorder="1" applyAlignment="1">
      <alignment horizontal="center" vertical="center" wrapText="1"/>
    </xf>
    <xf numFmtId="177" fontId="6" fillId="2" borderId="93" xfId="0" applyNumberFormat="1" applyFont="1" applyFill="1" applyBorder="1" applyAlignment="1">
      <alignment horizontal="center" vertical="center" wrapText="1"/>
    </xf>
    <xf numFmtId="182" fontId="6" fillId="2" borderId="43" xfId="1" applyNumberFormat="1" applyFont="1" applyFill="1" applyBorder="1" applyAlignment="1">
      <alignment horizontal="center" vertical="center"/>
    </xf>
    <xf numFmtId="182" fontId="6" fillId="2" borderId="62" xfId="1" applyNumberFormat="1" applyFont="1" applyFill="1" applyBorder="1" applyAlignment="1">
      <alignment horizontal="center" vertical="center"/>
    </xf>
    <xf numFmtId="182" fontId="6" fillId="2" borderId="21" xfId="1" applyNumberFormat="1" applyFont="1" applyFill="1" applyBorder="1" applyAlignment="1">
      <alignment horizontal="left" vertical="center" indent="1"/>
    </xf>
    <xf numFmtId="182" fontId="6" fillId="2" borderId="91" xfId="1" applyNumberFormat="1" applyFont="1" applyFill="1" applyBorder="1" applyAlignment="1">
      <alignment horizontal="left" vertical="center" indent="1"/>
    </xf>
    <xf numFmtId="0" fontId="6" fillId="0" borderId="43" xfId="1" applyFont="1" applyFill="1" applyBorder="1" applyAlignment="1">
      <alignment horizontal="center" vertical="center"/>
    </xf>
    <xf numFmtId="0" fontId="6" fillId="0" borderId="62" xfId="1" applyFont="1" applyFill="1" applyBorder="1" applyAlignment="1">
      <alignment horizontal="center" vertical="center"/>
    </xf>
    <xf numFmtId="188" fontId="6" fillId="2" borderId="21" xfId="0" applyNumberFormat="1" applyFont="1" applyFill="1" applyBorder="1" applyAlignment="1">
      <alignment horizontal="left" vertical="center" wrapText="1" indent="1"/>
    </xf>
    <xf numFmtId="188" fontId="6" fillId="2" borderId="91" xfId="0" applyNumberFormat="1" applyFont="1" applyFill="1" applyBorder="1" applyAlignment="1">
      <alignment horizontal="left" vertical="center" wrapText="1" indent="1"/>
    </xf>
    <xf numFmtId="188" fontId="6" fillId="2" borderId="23" xfId="0" applyNumberFormat="1" applyFont="1" applyFill="1" applyBorder="1" applyAlignment="1">
      <alignment horizontal="left" vertical="center" wrapText="1" indent="1"/>
    </xf>
    <xf numFmtId="188" fontId="6" fillId="2" borderId="92" xfId="0" applyNumberFormat="1" applyFont="1" applyFill="1" applyBorder="1" applyAlignment="1">
      <alignment horizontal="left" vertical="center" wrapText="1" indent="1"/>
    </xf>
    <xf numFmtId="177" fontId="6" fillId="2" borderId="23" xfId="0" applyNumberFormat="1" applyFont="1" applyFill="1" applyBorder="1" applyAlignment="1">
      <alignment horizontal="left" vertical="center" wrapText="1" indent="1"/>
    </xf>
    <xf numFmtId="177" fontId="6" fillId="2" borderId="92" xfId="0" applyNumberFormat="1" applyFont="1" applyFill="1" applyBorder="1" applyAlignment="1">
      <alignment horizontal="left" vertical="center" wrapText="1" indent="1"/>
    </xf>
    <xf numFmtId="177" fontId="6" fillId="2" borderId="25" xfId="0" applyNumberFormat="1" applyFont="1" applyFill="1" applyBorder="1" applyAlignment="1">
      <alignment horizontal="left" vertical="center" wrapText="1" indent="1"/>
    </xf>
    <xf numFmtId="177" fontId="6" fillId="2" borderId="93" xfId="0" applyNumberFormat="1" applyFont="1" applyFill="1" applyBorder="1" applyAlignment="1">
      <alignment horizontal="left" vertical="center" wrapText="1" indent="1"/>
    </xf>
    <xf numFmtId="0" fontId="14" fillId="0" borderId="26" xfId="2" applyFont="1" applyFill="1" applyBorder="1" applyAlignment="1">
      <alignment horizontal="center" vertical="center"/>
    </xf>
    <xf numFmtId="0" fontId="14" fillId="0" borderId="42" xfId="2" applyFont="1" applyFill="1" applyBorder="1" applyAlignment="1">
      <alignment horizontal="center" vertical="center"/>
    </xf>
    <xf numFmtId="0" fontId="6" fillId="2" borderId="99" xfId="1" applyNumberFormat="1" applyFont="1" applyFill="1" applyBorder="1" applyAlignment="1">
      <alignment horizontal="left" vertical="center" indent="1"/>
    </xf>
    <xf numFmtId="49" fontId="6" fillId="2" borderId="91" xfId="1" applyNumberFormat="1" applyFont="1" applyFill="1" applyBorder="1" applyAlignment="1">
      <alignment horizontal="left" vertical="center" indent="1"/>
    </xf>
    <xf numFmtId="0" fontId="6" fillId="2" borderId="100" xfId="1" applyNumberFormat="1" applyFont="1" applyFill="1" applyBorder="1" applyAlignment="1">
      <alignment horizontal="left" vertical="center" indent="1"/>
    </xf>
    <xf numFmtId="0" fontId="6" fillId="2" borderId="83" xfId="1" applyNumberFormat="1" applyFont="1" applyFill="1" applyBorder="1" applyAlignment="1">
      <alignment horizontal="left" vertical="center" indent="1"/>
    </xf>
    <xf numFmtId="49" fontId="6" fillId="2" borderId="87" xfId="1" applyNumberFormat="1" applyFont="1" applyFill="1" applyBorder="1" applyAlignment="1">
      <alignment horizontal="center" vertical="center"/>
    </xf>
    <xf numFmtId="0" fontId="6" fillId="2" borderId="101" xfId="0" applyNumberFormat="1" applyFont="1" applyFill="1" applyBorder="1" applyAlignment="1">
      <alignment horizontal="left" vertical="center" indent="1"/>
    </xf>
    <xf numFmtId="0" fontId="6" fillId="2" borderId="25" xfId="0" applyFont="1" applyFill="1" applyBorder="1" applyAlignment="1">
      <alignment vertical="center" shrinkToFit="1"/>
    </xf>
    <xf numFmtId="0" fontId="6" fillId="2" borderId="16" xfId="0" applyFont="1" applyFill="1" applyBorder="1" applyAlignment="1">
      <alignment vertical="center" shrinkToFit="1"/>
    </xf>
    <xf numFmtId="0" fontId="6" fillId="2" borderId="26" xfId="0" applyFont="1" applyFill="1" applyBorder="1" applyAlignment="1">
      <alignment vertical="center" shrinkToFit="1"/>
    </xf>
    <xf numFmtId="0" fontId="6" fillId="2" borderId="27" xfId="0" applyFont="1" applyFill="1" applyBorder="1" applyAlignment="1">
      <alignment vertical="center" shrinkToFit="1"/>
    </xf>
    <xf numFmtId="0" fontId="6" fillId="2" borderId="29" xfId="1" applyFont="1" applyFill="1" applyBorder="1" applyAlignment="1">
      <alignment vertical="center" shrinkToFit="1"/>
    </xf>
    <xf numFmtId="0" fontId="6" fillId="2" borderId="52" xfId="1" applyFont="1" applyFill="1" applyBorder="1" applyAlignment="1">
      <alignment vertical="center" shrinkToFit="1"/>
    </xf>
    <xf numFmtId="0" fontId="6" fillId="2" borderId="23" xfId="1" applyFont="1" applyFill="1" applyBorder="1" applyAlignment="1">
      <alignment vertical="center" shrinkToFit="1"/>
    </xf>
    <xf numFmtId="0" fontId="6" fillId="2" borderId="49" xfId="1" applyFont="1" applyFill="1" applyBorder="1" applyAlignment="1">
      <alignment vertical="center" shrinkToFit="1"/>
    </xf>
    <xf numFmtId="0" fontId="6" fillId="2" borderId="86" xfId="1" applyFont="1" applyFill="1" applyBorder="1" applyAlignment="1">
      <alignment vertical="center" shrinkToFit="1"/>
    </xf>
    <xf numFmtId="0" fontId="6" fillId="2" borderId="97" xfId="1" applyFont="1" applyFill="1" applyBorder="1" applyAlignment="1">
      <alignment vertical="center" shrinkToFit="1"/>
    </xf>
    <xf numFmtId="0" fontId="6" fillId="2" borderId="29" xfId="1" applyFont="1" applyFill="1" applyBorder="1" applyAlignment="1">
      <alignment horizontal="left" vertical="center"/>
    </xf>
    <xf numFmtId="0" fontId="6" fillId="2" borderId="94" xfId="1" applyFont="1" applyFill="1" applyBorder="1" applyAlignment="1">
      <alignment horizontal="left" vertical="center"/>
    </xf>
    <xf numFmtId="0" fontId="6" fillId="2" borderId="23" xfId="1" applyFont="1" applyFill="1" applyBorder="1" applyAlignment="1">
      <alignment horizontal="left" vertical="center"/>
    </xf>
    <xf numFmtId="0" fontId="6" fillId="2" borderId="92" xfId="1" applyFont="1" applyFill="1" applyBorder="1" applyAlignment="1">
      <alignment horizontal="left" vertical="center"/>
    </xf>
    <xf numFmtId="0" fontId="6" fillId="2" borderId="86" xfId="1" applyFont="1" applyFill="1" applyBorder="1" applyAlignment="1">
      <alignment horizontal="left" vertical="center" shrinkToFit="1"/>
    </xf>
    <xf numFmtId="0" fontId="6" fillId="2" borderId="95" xfId="1" applyFont="1" applyFill="1" applyBorder="1" applyAlignment="1">
      <alignment horizontal="left" vertical="center" shrinkToFit="1"/>
    </xf>
    <xf numFmtId="0" fontId="6" fillId="2" borderId="21" xfId="2" applyFont="1" applyFill="1" applyBorder="1" applyAlignment="1" applyProtection="1">
      <alignment vertical="center"/>
      <protection locked="0"/>
    </xf>
    <xf numFmtId="0" fontId="6" fillId="2" borderId="91" xfId="2" applyFont="1" applyFill="1" applyBorder="1" applyAlignment="1" applyProtection="1">
      <alignment vertical="center"/>
      <protection locked="0"/>
    </xf>
    <xf numFmtId="0" fontId="6" fillId="2" borderId="25" xfId="1" applyFont="1" applyFill="1" applyBorder="1" applyAlignment="1">
      <alignment horizontal="left" vertical="center"/>
    </xf>
    <xf numFmtId="0" fontId="6" fillId="2" borderId="96" xfId="1" applyFont="1" applyFill="1" applyBorder="1" applyAlignment="1">
      <alignment horizontal="left" vertical="center"/>
    </xf>
    <xf numFmtId="0" fontId="6" fillId="2" borderId="26" xfId="1" applyFont="1" applyFill="1" applyBorder="1" applyAlignment="1">
      <alignment horizontal="left" vertical="center"/>
    </xf>
    <xf numFmtId="0" fontId="6" fillId="2" borderId="63" xfId="1" applyFont="1" applyFill="1" applyBorder="1" applyAlignment="1">
      <alignment horizontal="left" vertical="center"/>
    </xf>
    <xf numFmtId="0" fontId="6" fillId="0" borderId="90" xfId="1" applyFont="1" applyFill="1" applyBorder="1" applyAlignment="1">
      <alignment horizontal="center" vertical="center"/>
    </xf>
    <xf numFmtId="188" fontId="6" fillId="2" borderId="99" xfId="0" applyNumberFormat="1" applyFont="1" applyFill="1" applyBorder="1" applyAlignment="1">
      <alignment horizontal="left" vertical="center" wrapText="1" indent="1"/>
    </xf>
    <xf numFmtId="188" fontId="6" fillId="2" borderId="100" xfId="0" applyNumberFormat="1" applyFont="1" applyFill="1" applyBorder="1" applyAlignment="1">
      <alignment horizontal="left" vertical="center" wrapText="1" indent="1"/>
    </xf>
    <xf numFmtId="177" fontId="6" fillId="2" borderId="100" xfId="0" applyNumberFormat="1" applyFont="1" applyFill="1" applyBorder="1" applyAlignment="1">
      <alignment horizontal="left" vertical="center" wrapText="1" indent="1"/>
    </xf>
    <xf numFmtId="177" fontId="6" fillId="2" borderId="83" xfId="0" applyNumberFormat="1" applyFont="1" applyFill="1" applyBorder="1" applyAlignment="1">
      <alignment horizontal="left" vertical="center" wrapText="1" indent="1"/>
    </xf>
    <xf numFmtId="49" fontId="6" fillId="2" borderId="99" xfId="1" applyNumberFormat="1" applyFont="1" applyFill="1" applyBorder="1" applyAlignment="1">
      <alignment horizontal="center" vertical="center"/>
    </xf>
    <xf numFmtId="49" fontId="6" fillId="2" borderId="83" xfId="1" applyNumberFormat="1" applyFont="1" applyFill="1" applyBorder="1" applyAlignment="1">
      <alignment horizontal="center" vertical="center"/>
    </xf>
    <xf numFmtId="180" fontId="6" fillId="0" borderId="101" xfId="1" applyNumberFormat="1" applyFont="1" applyFill="1" applyBorder="1" applyAlignment="1">
      <alignment horizontal="left" vertical="center" indent="1"/>
    </xf>
    <xf numFmtId="180" fontId="6" fillId="0" borderId="94" xfId="1" applyNumberFormat="1" applyFont="1" applyFill="1" applyBorder="1" applyAlignment="1">
      <alignment horizontal="left" vertical="center" indent="1"/>
    </xf>
    <xf numFmtId="0" fontId="6" fillId="0" borderId="83" xfId="1" applyNumberFormat="1" applyFont="1" applyFill="1" applyBorder="1" applyAlignment="1">
      <alignment horizontal="left" vertical="center" indent="1"/>
    </xf>
    <xf numFmtId="182" fontId="6" fillId="2" borderId="83" xfId="1" applyNumberFormat="1" applyFont="1" applyFill="1" applyBorder="1" applyAlignment="1">
      <alignment horizontal="left" vertical="center" indent="1"/>
    </xf>
    <xf numFmtId="188" fontId="6" fillId="2" borderId="83" xfId="0" applyNumberFormat="1" applyFont="1" applyFill="1" applyBorder="1" applyAlignment="1">
      <alignment horizontal="left" vertical="center" wrapText="1" indent="1"/>
    </xf>
    <xf numFmtId="188" fontId="6" fillId="2" borderId="93" xfId="0" applyNumberFormat="1" applyFont="1" applyFill="1" applyBorder="1" applyAlignment="1">
      <alignment horizontal="left" vertical="center" wrapText="1" indent="1"/>
    </xf>
    <xf numFmtId="0" fontId="6" fillId="2" borderId="99" xfId="0" applyNumberFormat="1" applyFont="1" applyFill="1" applyBorder="1" applyAlignment="1">
      <alignment horizontal="left" vertical="center" indent="1"/>
    </xf>
    <xf numFmtId="0" fontId="6" fillId="2" borderId="100" xfId="0" applyNumberFormat="1" applyFont="1" applyFill="1" applyBorder="1" applyAlignment="1">
      <alignment horizontal="left" vertical="center" indent="1"/>
    </xf>
    <xf numFmtId="188" fontId="6" fillId="2" borderId="83" xfId="0" applyNumberFormat="1" applyFont="1" applyFill="1" applyBorder="1" applyAlignment="1">
      <alignment horizontal="center" vertical="center" wrapText="1"/>
    </xf>
    <xf numFmtId="188" fontId="6" fillId="2" borderId="93" xfId="0" applyNumberFormat="1" applyFont="1" applyFill="1" applyBorder="1" applyAlignment="1">
      <alignment horizontal="center" vertical="center" wrapText="1"/>
    </xf>
    <xf numFmtId="0" fontId="6" fillId="2" borderId="43" xfId="1" applyFont="1" applyFill="1" applyBorder="1" applyAlignment="1">
      <alignment vertical="center" shrinkToFit="1"/>
    </xf>
    <xf numFmtId="0" fontId="6" fillId="2" borderId="37" xfId="1" applyFont="1" applyFill="1" applyBorder="1" applyAlignment="1">
      <alignment vertical="center" shrinkToFit="1"/>
    </xf>
    <xf numFmtId="0" fontId="6" fillId="2" borderId="21" xfId="1" applyFont="1" applyFill="1" applyBorder="1" applyAlignment="1">
      <alignment vertical="center" shrinkToFit="1"/>
    </xf>
    <xf numFmtId="0" fontId="6" fillId="2" borderId="64" xfId="1" applyFont="1" applyFill="1" applyBorder="1" applyAlignment="1">
      <alignment vertical="center" shrinkToFit="1"/>
    </xf>
    <xf numFmtId="0" fontId="6" fillId="2" borderId="73" xfId="1" applyFont="1" applyFill="1" applyBorder="1" applyAlignment="1">
      <alignment vertical="center" shrinkToFit="1"/>
    </xf>
    <xf numFmtId="0" fontId="6" fillId="2" borderId="17" xfId="1" applyFont="1" applyFill="1" applyBorder="1" applyAlignment="1">
      <alignment vertical="center" shrinkToFit="1"/>
    </xf>
    <xf numFmtId="0" fontId="6" fillId="0" borderId="26" xfId="1" applyFont="1" applyFill="1" applyBorder="1" applyAlignment="1">
      <alignment vertical="center" shrinkToFit="1"/>
    </xf>
    <xf numFmtId="0" fontId="6" fillId="0" borderId="27" xfId="1" applyFont="1" applyFill="1" applyBorder="1" applyAlignment="1">
      <alignment vertical="center" shrinkToFit="1"/>
    </xf>
    <xf numFmtId="0" fontId="6" fillId="2" borderId="26" xfId="1" applyFont="1" applyFill="1" applyBorder="1" applyAlignment="1">
      <alignment vertical="center" shrinkToFit="1"/>
    </xf>
    <xf numFmtId="0" fontId="6" fillId="2" borderId="27" xfId="1" applyFont="1" applyFill="1" applyBorder="1" applyAlignment="1">
      <alignment vertical="center" shrinkToFit="1"/>
    </xf>
    <xf numFmtId="177" fontId="6" fillId="2" borderId="101" xfId="0" applyNumberFormat="1" applyFont="1" applyFill="1" applyBorder="1" applyAlignment="1">
      <alignment horizontal="center" vertical="center" wrapText="1"/>
    </xf>
    <xf numFmtId="177" fontId="6" fillId="2" borderId="100" xfId="0" applyNumberFormat="1" applyFont="1" applyFill="1" applyBorder="1" applyAlignment="1">
      <alignment horizontal="center" vertical="center" wrapText="1"/>
    </xf>
    <xf numFmtId="177" fontId="6" fillId="2" borderId="83" xfId="0" applyNumberFormat="1" applyFont="1" applyFill="1" applyBorder="1" applyAlignment="1">
      <alignment horizontal="center" vertical="center" wrapText="1"/>
    </xf>
    <xf numFmtId="187" fontId="6" fillId="2" borderId="99" xfId="1" applyNumberFormat="1" applyFont="1" applyFill="1" applyBorder="1" applyAlignment="1">
      <alignment horizontal="left" vertical="center" indent="1"/>
    </xf>
    <xf numFmtId="187" fontId="6" fillId="2" borderId="91" xfId="1" applyNumberFormat="1" applyFont="1" applyFill="1" applyBorder="1" applyAlignment="1">
      <alignment horizontal="left" vertical="center" indent="1"/>
    </xf>
    <xf numFmtId="0" fontId="6" fillId="2" borderId="87" xfId="0" applyNumberFormat="1" applyFont="1" applyFill="1" applyBorder="1" applyAlignment="1">
      <alignment horizontal="left" vertical="center" indent="1"/>
    </xf>
    <xf numFmtId="180" fontId="6" fillId="2" borderId="87" xfId="0" applyNumberFormat="1" applyFont="1" applyFill="1" applyBorder="1" applyAlignment="1">
      <alignment horizontal="left" vertical="center" indent="1"/>
    </xf>
    <xf numFmtId="180" fontId="6" fillId="2" borderId="42" xfId="0" applyNumberFormat="1" applyFont="1" applyFill="1" applyBorder="1" applyAlignment="1">
      <alignment horizontal="left" vertical="center" indent="1"/>
    </xf>
    <xf numFmtId="49" fontId="6" fillId="2" borderId="87" xfId="0" applyNumberFormat="1" applyFont="1" applyFill="1" applyBorder="1" applyAlignment="1">
      <alignment horizontal="center" vertical="center"/>
    </xf>
    <xf numFmtId="0" fontId="6" fillId="0" borderId="87" xfId="1" applyNumberFormat="1" applyFont="1" applyFill="1" applyBorder="1" applyAlignment="1">
      <alignment horizontal="left" vertical="center" indent="1"/>
    </xf>
    <xf numFmtId="49" fontId="6" fillId="0" borderId="87" xfId="1" applyNumberFormat="1" applyFont="1" applyFill="1" applyBorder="1" applyAlignment="1">
      <alignment horizontal="center" vertical="center"/>
    </xf>
    <xf numFmtId="0" fontId="6" fillId="2" borderId="90" xfId="1" applyNumberFormat="1" applyFont="1" applyFill="1" applyBorder="1" applyAlignment="1">
      <alignment horizontal="left" vertical="center" indent="1"/>
    </xf>
    <xf numFmtId="0" fontId="6" fillId="2" borderId="90" xfId="0" applyNumberFormat="1" applyFont="1" applyFill="1" applyBorder="1" applyAlignment="1">
      <alignment horizontal="left" vertical="center" indent="1"/>
    </xf>
    <xf numFmtId="0" fontId="6" fillId="2" borderId="77" xfId="0" applyNumberFormat="1" applyFont="1" applyFill="1" applyBorder="1" applyAlignment="1">
      <alignment horizontal="left" vertical="center" indent="1"/>
    </xf>
    <xf numFmtId="0" fontId="6" fillId="0" borderId="87" xfId="0" applyNumberFormat="1" applyFont="1" applyFill="1" applyBorder="1" applyAlignment="1">
      <alignment horizontal="left" vertical="center" indent="1"/>
    </xf>
    <xf numFmtId="0" fontId="6" fillId="2" borderId="25" xfId="1" applyFont="1" applyFill="1" applyBorder="1" applyAlignment="1">
      <alignment vertical="center" shrinkToFit="1"/>
    </xf>
    <xf numFmtId="0" fontId="6" fillId="2" borderId="16" xfId="1" applyFont="1" applyFill="1" applyBorder="1" applyAlignment="1">
      <alignment vertical="center" shrinkToFit="1"/>
    </xf>
    <xf numFmtId="0" fontId="6" fillId="2" borderId="42" xfId="1" applyFont="1" applyFill="1" applyBorder="1" applyAlignment="1">
      <alignment horizontal="left" vertical="center"/>
    </xf>
    <xf numFmtId="0" fontId="6" fillId="0" borderId="26" xfId="1" applyFont="1" applyFill="1" applyBorder="1" applyAlignment="1">
      <alignment horizontal="left" vertical="center"/>
    </xf>
    <xf numFmtId="0" fontId="6" fillId="0" borderId="42" xfId="1" applyFont="1" applyFill="1" applyBorder="1" applyAlignment="1">
      <alignment horizontal="left" vertical="center"/>
    </xf>
    <xf numFmtId="0" fontId="6" fillId="0" borderId="42" xfId="1" applyFont="1" applyFill="1" applyBorder="1" applyAlignment="1">
      <alignment vertical="center" shrinkToFit="1"/>
    </xf>
    <xf numFmtId="0" fontId="6" fillId="2" borderId="43" xfId="1" applyFont="1" applyFill="1" applyBorder="1" applyAlignment="1">
      <alignment horizontal="left" vertical="center"/>
    </xf>
    <xf numFmtId="0" fontId="6" fillId="2" borderId="62" xfId="1" applyFont="1" applyFill="1" applyBorder="1" applyAlignment="1">
      <alignment horizontal="left" vertical="center"/>
    </xf>
    <xf numFmtId="0" fontId="6" fillId="2" borderId="73" xfId="1" applyFont="1" applyFill="1" applyBorder="1" applyAlignment="1">
      <alignment horizontal="left" vertical="center"/>
    </xf>
    <xf numFmtId="0" fontId="6" fillId="2" borderId="41" xfId="1" applyFont="1" applyFill="1" applyBorder="1" applyAlignment="1">
      <alignment horizontal="left" vertical="center"/>
    </xf>
    <xf numFmtId="0" fontId="6" fillId="2" borderId="86" xfId="1" applyFont="1" applyFill="1" applyBorder="1" applyAlignment="1">
      <alignment horizontal="left" vertical="center"/>
    </xf>
    <xf numFmtId="0" fontId="6" fillId="2" borderId="95" xfId="1" applyFont="1" applyFill="1" applyBorder="1" applyAlignment="1">
      <alignment horizontal="left" vertical="center"/>
    </xf>
    <xf numFmtId="0" fontId="6" fillId="2" borderId="21" xfId="1" applyFont="1" applyFill="1" applyBorder="1" applyAlignment="1">
      <alignment horizontal="left" vertical="center"/>
    </xf>
    <xf numFmtId="0" fontId="6" fillId="2" borderId="91" xfId="1" applyFont="1" applyFill="1" applyBorder="1" applyAlignment="1">
      <alignment horizontal="left" vertical="center"/>
    </xf>
    <xf numFmtId="0" fontId="6" fillId="2" borderId="93" xfId="1" applyFont="1" applyFill="1" applyBorder="1" applyAlignment="1">
      <alignment horizontal="left" vertical="center"/>
    </xf>
    <xf numFmtId="0" fontId="6" fillId="2" borderId="25" xfId="2" applyFont="1" applyFill="1" applyBorder="1" applyAlignment="1" applyProtection="1">
      <alignment vertical="center"/>
      <protection locked="0"/>
    </xf>
    <xf numFmtId="0" fontId="6" fillId="2" borderId="93" xfId="2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>
      <alignment horizontal="center" vertical="center"/>
    </xf>
    <xf numFmtId="0" fontId="6" fillId="2" borderId="54" xfId="1" applyFont="1" applyFill="1" applyBorder="1" applyAlignment="1">
      <alignment horizontal="center" vertical="center"/>
    </xf>
    <xf numFmtId="0" fontId="6" fillId="2" borderId="81" xfId="1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horizontal="center" vertical="center"/>
    </xf>
    <xf numFmtId="0" fontId="6" fillId="2" borderId="59" xfId="1" applyFont="1" applyFill="1" applyBorder="1" applyAlignment="1">
      <alignment horizontal="center" vertical="center"/>
    </xf>
    <xf numFmtId="0" fontId="6" fillId="2" borderId="69" xfId="1" applyFont="1" applyFill="1" applyBorder="1" applyAlignment="1">
      <alignment horizontal="center" vertical="center"/>
    </xf>
    <xf numFmtId="0" fontId="6" fillId="2" borderId="70" xfId="1" applyFont="1" applyFill="1" applyBorder="1" applyAlignment="1">
      <alignment horizontal="center" vertical="center"/>
    </xf>
    <xf numFmtId="0" fontId="6" fillId="2" borderId="71" xfId="1" applyFont="1" applyFill="1" applyBorder="1" applyAlignment="1">
      <alignment horizontal="center" vertical="center"/>
    </xf>
    <xf numFmtId="0" fontId="6" fillId="2" borderId="72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74" xfId="1" applyFont="1" applyFill="1" applyBorder="1" applyAlignment="1">
      <alignment horizontal="center" vertical="center"/>
    </xf>
    <xf numFmtId="0" fontId="6" fillId="2" borderId="52" xfId="1" applyFont="1" applyFill="1" applyBorder="1" applyAlignment="1">
      <alignment horizontal="center" vertical="center"/>
    </xf>
    <xf numFmtId="0" fontId="6" fillId="2" borderId="49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0" borderId="70" xfId="1" applyFont="1" applyFill="1" applyBorder="1" applyAlignment="1">
      <alignment horizontal="center" vertical="center"/>
    </xf>
    <xf numFmtId="0" fontId="6" fillId="0" borderId="74" xfId="1" applyFont="1" applyFill="1" applyBorder="1" applyAlignment="1">
      <alignment horizontal="center" vertical="center"/>
    </xf>
    <xf numFmtId="0" fontId="6" fillId="2" borderId="64" xfId="1" applyFont="1" applyFill="1" applyBorder="1" applyAlignment="1">
      <alignment horizontal="center" vertical="center"/>
    </xf>
    <xf numFmtId="0" fontId="6" fillId="2" borderId="51" xfId="1" applyFont="1" applyFill="1" applyBorder="1" applyAlignment="1">
      <alignment horizontal="center" vertical="center"/>
    </xf>
    <xf numFmtId="0" fontId="6" fillId="0" borderId="47" xfId="1" applyFont="1" applyFill="1" applyBorder="1" applyAlignment="1">
      <alignment horizontal="center" vertical="center" textRotation="255"/>
    </xf>
    <xf numFmtId="0" fontId="6" fillId="0" borderId="50" xfId="1" applyFont="1" applyFill="1" applyBorder="1" applyAlignment="1">
      <alignment horizontal="center" vertical="center" textRotation="255"/>
    </xf>
    <xf numFmtId="0" fontId="6" fillId="0" borderId="67" xfId="1" applyFont="1" applyFill="1" applyBorder="1" applyAlignment="1">
      <alignment horizontal="center" vertical="center" textRotation="255"/>
    </xf>
    <xf numFmtId="0" fontId="6" fillId="0" borderId="82" xfId="1" applyFont="1" applyFill="1" applyBorder="1" applyAlignment="1">
      <alignment horizontal="center" vertical="center"/>
    </xf>
    <xf numFmtId="0" fontId="6" fillId="0" borderId="98" xfId="1" applyFont="1" applyFill="1" applyBorder="1" applyAlignment="1">
      <alignment horizontal="center" vertical="center"/>
    </xf>
    <xf numFmtId="0" fontId="6" fillId="0" borderId="7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textRotation="255"/>
    </xf>
    <xf numFmtId="0" fontId="6" fillId="0" borderId="4" xfId="1" applyFont="1" applyFill="1" applyBorder="1" applyAlignment="1">
      <alignment horizontal="center" vertical="center" textRotation="255"/>
    </xf>
    <xf numFmtId="0" fontId="6" fillId="2" borderId="0" xfId="1" applyFont="1" applyFill="1" applyAlignment="1">
      <alignment horizontal="left" vertical="top" wrapText="1"/>
    </xf>
    <xf numFmtId="0" fontId="6" fillId="0" borderId="13" xfId="1" applyFont="1" applyFill="1" applyBorder="1" applyAlignment="1">
      <alignment horizontal="center" vertical="center" textRotation="255"/>
    </xf>
    <xf numFmtId="0" fontId="6" fillId="0" borderId="5" xfId="1" applyFont="1" applyFill="1" applyBorder="1" applyAlignment="1">
      <alignment horizontal="center" vertical="center" textRotation="255"/>
    </xf>
    <xf numFmtId="0" fontId="6" fillId="0" borderId="73" xfId="1" applyFont="1" applyFill="1" applyBorder="1" applyAlignment="1">
      <alignment horizontal="center" vertical="center"/>
    </xf>
    <xf numFmtId="0" fontId="6" fillId="0" borderId="78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57" xfId="0" applyFont="1" applyFill="1" applyBorder="1" applyAlignment="1">
      <alignment horizontal="center" vertical="center" wrapText="1"/>
    </xf>
    <xf numFmtId="185" fontId="0" fillId="2" borderId="75" xfId="0" applyNumberFormat="1" applyFont="1" applyFill="1" applyBorder="1" applyAlignment="1">
      <alignment horizontal="center"/>
    </xf>
    <xf numFmtId="185" fontId="0" fillId="2" borderId="76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2" borderId="48" xfId="0" applyFont="1" applyFill="1" applyBorder="1" applyAlignment="1">
      <alignment horizontal="center" vertical="center" wrapText="1"/>
    </xf>
    <xf numFmtId="177" fontId="0" fillId="0" borderId="6" xfId="0" applyNumberFormat="1" applyFont="1" applyFill="1" applyBorder="1" applyAlignment="1">
      <alignment horizontal="left" vertical="center" indent="1"/>
    </xf>
    <xf numFmtId="177" fontId="0" fillId="0" borderId="14" xfId="0" applyNumberFormat="1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vertical="center" wrapText="1"/>
    </xf>
    <xf numFmtId="178" fontId="0" fillId="2" borderId="15" xfId="0" applyNumberFormat="1" applyFont="1" applyFill="1" applyBorder="1" applyAlignment="1">
      <alignment horizontal="left" vertical="center" indent="1"/>
    </xf>
    <xf numFmtId="178" fontId="0" fillId="2" borderId="7" xfId="0" applyNumberFormat="1" applyFont="1" applyFill="1" applyBorder="1" applyAlignment="1">
      <alignment horizontal="left" vertical="center" indent="1"/>
    </xf>
    <xf numFmtId="2" fontId="0" fillId="2" borderId="15" xfId="0" applyNumberFormat="1" applyFont="1" applyFill="1" applyBorder="1" applyAlignment="1">
      <alignment horizontal="left" vertical="center" indent="1"/>
    </xf>
    <xf numFmtId="2" fontId="0" fillId="2" borderId="14" xfId="0" applyNumberFormat="1" applyFont="1" applyFill="1" applyBorder="1" applyAlignment="1">
      <alignment horizontal="left" vertical="center" indent="1"/>
    </xf>
    <xf numFmtId="0" fontId="0" fillId="0" borderId="6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0" fillId="2" borderId="15" xfId="0" applyNumberFormat="1" applyFont="1" applyFill="1" applyBorder="1" applyAlignment="1">
      <alignment horizontal="left" vertical="center" indent="1"/>
    </xf>
    <xf numFmtId="0" fontId="0" fillId="2" borderId="14" xfId="0" applyNumberFormat="1" applyFont="1" applyFill="1" applyBorder="1" applyAlignment="1">
      <alignment horizontal="left" vertical="center" indent="1"/>
    </xf>
    <xf numFmtId="183" fontId="0" fillId="2" borderId="15" xfId="0" applyNumberFormat="1" applyFont="1" applyFill="1" applyBorder="1" applyAlignment="1">
      <alignment horizontal="left" vertical="center" indent="1"/>
    </xf>
    <xf numFmtId="183" fontId="0" fillId="2" borderId="7" xfId="0" applyNumberFormat="1" applyFont="1" applyFill="1" applyBorder="1" applyAlignment="1">
      <alignment horizontal="left" vertical="center" indent="1"/>
    </xf>
    <xf numFmtId="183" fontId="0" fillId="2" borderId="14" xfId="0" applyNumberFormat="1" applyFont="1" applyFill="1" applyBorder="1" applyAlignment="1">
      <alignment horizontal="left" vertical="center" inden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shrinkToFit="1"/>
    </xf>
    <xf numFmtId="176" fontId="0" fillId="2" borderId="15" xfId="0" applyNumberFormat="1" applyFont="1" applyFill="1" applyBorder="1" applyAlignment="1">
      <alignment horizontal="left" vertical="center" indent="1"/>
    </xf>
    <xf numFmtId="176" fontId="0" fillId="2" borderId="14" xfId="0" applyNumberFormat="1" applyFont="1" applyFill="1" applyBorder="1" applyAlignment="1">
      <alignment horizontal="left" vertical="center" inden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0" fillId="2" borderId="30" xfId="0" applyNumberFormat="1" applyFont="1" applyFill="1" applyBorder="1" applyAlignment="1">
      <alignment horizontal="left" vertical="center" indent="1"/>
    </xf>
    <xf numFmtId="0" fontId="0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86" fontId="0" fillId="2" borderId="13" xfId="0" applyNumberFormat="1" applyFont="1" applyFill="1" applyBorder="1" applyAlignment="1">
      <alignment horizontal="center" vertical="center" wrapText="1"/>
    </xf>
    <xf numFmtId="186" fontId="0" fillId="2" borderId="5" xfId="0" applyNumberFormat="1" applyFont="1" applyFill="1" applyBorder="1" applyAlignment="1">
      <alignment horizontal="center" vertical="center" wrapText="1"/>
    </xf>
    <xf numFmtId="0" fontId="0" fillId="2" borderId="75" xfId="0" applyFont="1" applyFill="1" applyBorder="1" applyAlignment="1">
      <alignment horizontal="center"/>
    </xf>
    <xf numFmtId="0" fontId="0" fillId="2" borderId="76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top"/>
    </xf>
    <xf numFmtId="0" fontId="0" fillId="2" borderId="46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left" vertical="center" indent="1"/>
    </xf>
    <xf numFmtId="49" fontId="0" fillId="0" borderId="14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shrinkToFit="1"/>
    </xf>
    <xf numFmtId="49" fontId="0" fillId="0" borderId="0" xfId="0" applyNumberFormat="1" applyFont="1" applyFill="1" applyBorder="1" applyAlignment="1">
      <alignment horizontal="left" vertical="center" indent="1"/>
    </xf>
    <xf numFmtId="49" fontId="1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left" vertical="center" indent="1"/>
    </xf>
    <xf numFmtId="176" fontId="0" fillId="0" borderId="14" xfId="0" applyNumberFormat="1" applyFont="1" applyFill="1" applyBorder="1" applyAlignment="1">
      <alignment horizontal="left" vertical="center" indent="1"/>
    </xf>
    <xf numFmtId="177" fontId="0" fillId="0" borderId="15" xfId="0" applyNumberFormat="1" applyFont="1" applyFill="1" applyBorder="1" applyAlignment="1">
      <alignment horizontal="left" vertical="center" indent="1"/>
    </xf>
    <xf numFmtId="49" fontId="0" fillId="0" borderId="1" xfId="0" applyNumberFormat="1" applyFont="1" applyFill="1" applyBorder="1" applyAlignment="1">
      <alignment horizontal="left" vertical="center" inden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wrapText="1"/>
    </xf>
    <xf numFmtId="49" fontId="0" fillId="2" borderId="14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/>
    </xf>
    <xf numFmtId="2" fontId="0" fillId="2" borderId="7" xfId="0" applyNumberFormat="1" applyFont="1" applyFill="1" applyBorder="1" applyAlignment="1">
      <alignment horizontal="left" vertical="center" indent="1"/>
    </xf>
    <xf numFmtId="0" fontId="0" fillId="0" borderId="15" xfId="0" applyFont="1" applyFill="1" applyBorder="1" applyAlignment="1">
      <alignment vertical="center" wrapText="1"/>
    </xf>
    <xf numFmtId="49" fontId="0" fillId="2" borderId="15" xfId="0" applyNumberFormat="1" applyFont="1" applyFill="1" applyBorder="1" applyAlignment="1">
      <alignment horizontal="left" vertical="center" indent="1"/>
    </xf>
    <xf numFmtId="0" fontId="0" fillId="0" borderId="6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horizontal="left" vertical="center" shrinkToFit="1"/>
    </xf>
    <xf numFmtId="185" fontId="0" fillId="2" borderId="10" xfId="0" applyNumberFormat="1" applyFont="1" applyFill="1" applyBorder="1" applyAlignment="1">
      <alignment horizontal="center" vertical="top"/>
    </xf>
    <xf numFmtId="185" fontId="0" fillId="2" borderId="46" xfId="0" applyNumberFormat="1" applyFont="1" applyFill="1" applyBorder="1" applyAlignment="1">
      <alignment horizontal="center" vertical="top"/>
    </xf>
    <xf numFmtId="0" fontId="0" fillId="0" borderId="3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/>
    </xf>
    <xf numFmtId="178" fontId="0" fillId="2" borderId="14" xfId="0" applyNumberFormat="1" applyFont="1" applyFill="1" applyBorder="1" applyAlignment="1">
      <alignment horizontal="left" vertical="center" indent="1"/>
    </xf>
    <xf numFmtId="49" fontId="0" fillId="0" borderId="15" xfId="0" applyNumberFormat="1" applyFont="1" applyFill="1" applyBorder="1" applyAlignment="1">
      <alignment horizontal="left" vertical="center" indent="1"/>
    </xf>
    <xf numFmtId="0" fontId="0" fillId="0" borderId="5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49" fontId="0" fillId="0" borderId="7" xfId="0" applyNumberFormat="1" applyFont="1" applyFill="1" applyBorder="1" applyAlignment="1">
      <alignment horizontal="left" vertical="center" indent="1"/>
    </xf>
    <xf numFmtId="0" fontId="0" fillId="0" borderId="30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190" fontId="0" fillId="2" borderId="15" xfId="0" applyNumberFormat="1" applyFont="1" applyFill="1" applyBorder="1" applyAlignment="1">
      <alignment horizontal="left" vertical="center" indent="1"/>
    </xf>
    <xf numFmtId="190" fontId="0" fillId="2" borderId="7" xfId="0" applyNumberFormat="1" applyFont="1" applyFill="1" applyBorder="1" applyAlignment="1">
      <alignment horizontal="left" vertical="center" indent="1"/>
    </xf>
    <xf numFmtId="190" fontId="0" fillId="2" borderId="14" xfId="0" applyNumberFormat="1" applyFont="1" applyFill="1" applyBorder="1" applyAlignment="1">
      <alignment horizontal="left" vertical="center" indent="1"/>
    </xf>
    <xf numFmtId="186" fontId="0" fillId="0" borderId="13" xfId="0" applyNumberFormat="1" applyFont="1" applyFill="1" applyBorder="1" applyAlignment="1">
      <alignment horizontal="center" vertical="center" wrapText="1"/>
    </xf>
    <xf numFmtId="186" fontId="0" fillId="0" borderId="5" xfId="0" applyNumberFormat="1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48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</cellXfs>
  <cellStyles count="4">
    <cellStyle name="標準" xfId="0" builtinId="0"/>
    <cellStyle name="標準 2" xfId="3"/>
    <cellStyle name="標準_○18-02ダイオH18調査結果(大気)" xfId="1"/>
    <cellStyle name="標準_成分ﾊﾟﾀｰﾝ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S53"/>
  <sheetViews>
    <sheetView tabSelected="1" view="pageBreakPreview" zoomScale="75" zoomScaleNormal="75" zoomScaleSheetLayoutView="75" workbookViewId="0"/>
  </sheetViews>
  <sheetFormatPr defaultColWidth="9" defaultRowHeight="32.25" customHeight="1" x14ac:dyDescent="0.15"/>
  <cols>
    <col min="1" max="1" width="2.5" style="1" customWidth="1"/>
    <col min="2" max="2" width="2.875" style="1" bestFit="1" customWidth="1"/>
    <col min="3" max="3" width="3.5" style="1" bestFit="1" customWidth="1"/>
    <col min="4" max="4" width="16.375" style="1" customWidth="1"/>
    <col min="5" max="5" width="12.625" style="1" customWidth="1"/>
    <col min="6" max="6" width="17.875" style="1" customWidth="1"/>
    <col min="7" max="7" width="14.75" style="1" customWidth="1"/>
    <col min="8" max="8" width="1.5" style="1" customWidth="1"/>
    <col min="9" max="9" width="14.125" style="1" customWidth="1"/>
    <col min="10" max="10" width="15.625" style="1" customWidth="1"/>
    <col min="11" max="11" width="0.625" style="1" customWidth="1"/>
    <col min="12" max="12" width="14.875" style="1" customWidth="1"/>
    <col min="13" max="13" width="15.625" style="1" customWidth="1"/>
    <col min="14" max="14" width="15.625" style="4" customWidth="1"/>
    <col min="15" max="15" width="10.75" style="3" customWidth="1"/>
    <col min="16" max="16" width="2.5" style="1" customWidth="1"/>
    <col min="17" max="16384" width="9" style="1"/>
  </cols>
  <sheetData>
    <row r="1" spans="2:19" ht="32.25" customHeight="1" x14ac:dyDescent="0.15">
      <c r="B1" s="509" t="s">
        <v>408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</row>
    <row r="2" spans="2:19" ht="27" customHeight="1" thickBo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4" t="s">
        <v>72</v>
      </c>
    </row>
    <row r="3" spans="2:19" ht="32.25" customHeight="1" thickBot="1" x14ac:dyDescent="0.2">
      <c r="B3" s="533" t="s">
        <v>1</v>
      </c>
      <c r="C3" s="536" t="s">
        <v>2</v>
      </c>
      <c r="D3" s="538" t="s">
        <v>127</v>
      </c>
      <c r="E3" s="539"/>
      <c r="F3" s="539"/>
      <c r="G3" s="540"/>
      <c r="H3" s="530" t="s">
        <v>3</v>
      </c>
      <c r="I3" s="531"/>
      <c r="J3" s="531"/>
      <c r="K3" s="531"/>
      <c r="L3" s="531"/>
      <c r="M3" s="531"/>
      <c r="N3" s="532"/>
      <c r="O3" s="523" t="s">
        <v>4</v>
      </c>
    </row>
    <row r="4" spans="2:19" ht="32.25" customHeight="1" thickBot="1" x14ac:dyDescent="0.2">
      <c r="B4" s="534"/>
      <c r="C4" s="537"/>
      <c r="D4" s="410" t="s">
        <v>5</v>
      </c>
      <c r="E4" s="411"/>
      <c r="F4" s="410" t="s">
        <v>6</v>
      </c>
      <c r="G4" s="541"/>
      <c r="H4" s="450" t="s">
        <v>7</v>
      </c>
      <c r="I4" s="411"/>
      <c r="J4" s="338" t="s">
        <v>8</v>
      </c>
      <c r="K4" s="410" t="s">
        <v>9</v>
      </c>
      <c r="L4" s="411"/>
      <c r="M4" s="339" t="s">
        <v>10</v>
      </c>
      <c r="N4" s="52" t="s">
        <v>11</v>
      </c>
      <c r="O4" s="524"/>
    </row>
    <row r="5" spans="2:19" ht="32.25" customHeight="1" x14ac:dyDescent="0.15">
      <c r="B5" s="527" t="s">
        <v>12</v>
      </c>
      <c r="C5" s="35">
        <v>1</v>
      </c>
      <c r="D5" s="504" t="s">
        <v>14</v>
      </c>
      <c r="E5" s="505"/>
      <c r="F5" s="469" t="s">
        <v>80</v>
      </c>
      <c r="G5" s="470"/>
      <c r="H5" s="451">
        <v>8.5000000000000006E-3</v>
      </c>
      <c r="I5" s="413"/>
      <c r="J5" s="332">
        <v>1.0999999999999999E-2</v>
      </c>
      <c r="K5" s="412">
        <v>9.4000000000000004E-3</v>
      </c>
      <c r="L5" s="413"/>
      <c r="M5" s="118">
        <v>2.3E-2</v>
      </c>
      <c r="N5" s="119">
        <f t="shared" ref="N5:N40" si="0">AVERAGE(H5:M5)</f>
        <v>1.2975E-2</v>
      </c>
      <c r="O5" s="525" t="s">
        <v>13</v>
      </c>
      <c r="S5" s="327"/>
    </row>
    <row r="6" spans="2:19" ht="32.25" customHeight="1" x14ac:dyDescent="0.15">
      <c r="B6" s="528"/>
      <c r="C6" s="36">
        <v>2</v>
      </c>
      <c r="D6" s="440" t="s">
        <v>171</v>
      </c>
      <c r="E6" s="441"/>
      <c r="F6" s="434" t="s">
        <v>157</v>
      </c>
      <c r="G6" s="435"/>
      <c r="H6" s="452">
        <v>8.8000000000000005E-3</v>
      </c>
      <c r="I6" s="415"/>
      <c r="J6" s="120">
        <v>1.2999999999999999E-2</v>
      </c>
      <c r="K6" s="414">
        <v>6.4999999999999997E-3</v>
      </c>
      <c r="L6" s="415"/>
      <c r="M6" s="122">
        <v>2.1999999999999999E-2</v>
      </c>
      <c r="N6" s="121">
        <f t="shared" si="0"/>
        <v>1.2574999999999999E-2</v>
      </c>
      <c r="O6" s="521"/>
    </row>
    <row r="7" spans="2:19" ht="32.25" customHeight="1" x14ac:dyDescent="0.15">
      <c r="B7" s="528"/>
      <c r="C7" s="36">
        <v>3</v>
      </c>
      <c r="D7" s="440" t="s">
        <v>79</v>
      </c>
      <c r="E7" s="441"/>
      <c r="F7" s="434" t="s">
        <v>81</v>
      </c>
      <c r="G7" s="435"/>
      <c r="H7" s="453">
        <v>2.7E-2</v>
      </c>
      <c r="I7" s="417"/>
      <c r="J7" s="120">
        <v>3.5000000000000003E-2</v>
      </c>
      <c r="K7" s="416">
        <v>1.4999999999999999E-2</v>
      </c>
      <c r="L7" s="417"/>
      <c r="M7" s="122">
        <v>2.5000000000000001E-2</v>
      </c>
      <c r="N7" s="121">
        <f t="shared" si="0"/>
        <v>2.5500000000000002E-2</v>
      </c>
      <c r="O7" s="521"/>
      <c r="P7" s="4"/>
      <c r="Q7" s="4"/>
    </row>
    <row r="8" spans="2:19" ht="32.25" customHeight="1" x14ac:dyDescent="0.15">
      <c r="B8" s="528"/>
      <c r="C8" s="37">
        <v>4</v>
      </c>
      <c r="D8" s="446" t="s">
        <v>172</v>
      </c>
      <c r="E8" s="506"/>
      <c r="F8" s="492" t="s">
        <v>82</v>
      </c>
      <c r="G8" s="493"/>
      <c r="H8" s="454">
        <v>0.01</v>
      </c>
      <c r="I8" s="419"/>
      <c r="J8" s="123">
        <v>1.6E-2</v>
      </c>
      <c r="K8" s="418">
        <v>1.0999999999999999E-2</v>
      </c>
      <c r="L8" s="419"/>
      <c r="M8" s="124">
        <v>1.4E-2</v>
      </c>
      <c r="N8" s="125">
        <f t="shared" si="0"/>
        <v>1.2750000000000001E-2</v>
      </c>
      <c r="O8" s="526"/>
    </row>
    <row r="9" spans="2:19" ht="32.25" customHeight="1" x14ac:dyDescent="0.15">
      <c r="B9" s="528"/>
      <c r="C9" s="38">
        <v>5</v>
      </c>
      <c r="D9" s="438" t="s">
        <v>22</v>
      </c>
      <c r="E9" s="439"/>
      <c r="F9" s="432" t="s">
        <v>23</v>
      </c>
      <c r="G9" s="433"/>
      <c r="H9" s="477" t="s">
        <v>242</v>
      </c>
      <c r="I9" s="401"/>
      <c r="J9" s="126">
        <v>5.1999999999999998E-3</v>
      </c>
      <c r="K9" s="400" t="s">
        <v>242</v>
      </c>
      <c r="L9" s="401"/>
      <c r="M9" s="127">
        <v>3.7999999999999999E-2</v>
      </c>
      <c r="N9" s="128">
        <f t="shared" si="0"/>
        <v>2.1600000000000001E-2</v>
      </c>
      <c r="O9" s="520" t="s">
        <v>15</v>
      </c>
    </row>
    <row r="10" spans="2:19" ht="32.25" customHeight="1" x14ac:dyDescent="0.15">
      <c r="B10" s="528"/>
      <c r="C10" s="36">
        <v>6</v>
      </c>
      <c r="D10" s="440" t="s">
        <v>25</v>
      </c>
      <c r="E10" s="441"/>
      <c r="F10" s="434" t="s">
        <v>158</v>
      </c>
      <c r="G10" s="435"/>
      <c r="H10" s="478" t="s">
        <v>242</v>
      </c>
      <c r="I10" s="403"/>
      <c r="J10" s="120">
        <v>1.0999999999999999E-2</v>
      </c>
      <c r="K10" s="402" t="s">
        <v>242</v>
      </c>
      <c r="L10" s="403"/>
      <c r="M10" s="122">
        <v>3.1E-2</v>
      </c>
      <c r="N10" s="121">
        <f t="shared" si="0"/>
        <v>2.0999999999999998E-2</v>
      </c>
      <c r="O10" s="521"/>
    </row>
    <row r="11" spans="2:19" ht="32.25" customHeight="1" x14ac:dyDescent="0.15">
      <c r="B11" s="528"/>
      <c r="C11" s="39">
        <v>7</v>
      </c>
      <c r="D11" s="446" t="s">
        <v>26</v>
      </c>
      <c r="E11" s="506"/>
      <c r="F11" s="492" t="s">
        <v>27</v>
      </c>
      <c r="G11" s="493"/>
      <c r="H11" s="479" t="s">
        <v>242</v>
      </c>
      <c r="I11" s="405"/>
      <c r="J11" s="123">
        <v>1.4E-2</v>
      </c>
      <c r="K11" s="404" t="s">
        <v>242</v>
      </c>
      <c r="L11" s="405"/>
      <c r="M11" s="124">
        <v>3.5000000000000003E-2</v>
      </c>
      <c r="N11" s="125">
        <f t="shared" si="0"/>
        <v>2.4500000000000001E-2</v>
      </c>
      <c r="O11" s="522"/>
    </row>
    <row r="12" spans="2:19" ht="32.25" customHeight="1" thickBot="1" x14ac:dyDescent="0.2">
      <c r="B12" s="529"/>
      <c r="C12" s="20">
        <v>8</v>
      </c>
      <c r="D12" s="498" t="s">
        <v>95</v>
      </c>
      <c r="E12" s="499"/>
      <c r="F12" s="467" t="s">
        <v>29</v>
      </c>
      <c r="G12" s="468"/>
      <c r="H12" s="465" t="s">
        <v>332</v>
      </c>
      <c r="I12" s="466"/>
      <c r="J12" s="233">
        <v>8.3000000000000001E-3</v>
      </c>
      <c r="K12" s="406" t="s">
        <v>332</v>
      </c>
      <c r="L12" s="407"/>
      <c r="M12" s="129">
        <v>6.4000000000000001E-2</v>
      </c>
      <c r="N12" s="130">
        <f t="shared" si="0"/>
        <v>3.6150000000000002E-2</v>
      </c>
      <c r="O12" s="131" t="s">
        <v>16</v>
      </c>
    </row>
    <row r="13" spans="2:19" ht="32.25" customHeight="1" x14ac:dyDescent="0.15">
      <c r="B13" s="528" t="s">
        <v>32</v>
      </c>
      <c r="C13" s="35">
        <v>9</v>
      </c>
      <c r="D13" s="504" t="s">
        <v>33</v>
      </c>
      <c r="E13" s="505"/>
      <c r="F13" s="469" t="s">
        <v>34</v>
      </c>
      <c r="G13" s="470"/>
      <c r="H13" s="480">
        <v>5.8999999999999999E-3</v>
      </c>
      <c r="I13" s="481"/>
      <c r="J13" s="132">
        <v>6.7000000000000002E-3</v>
      </c>
      <c r="K13" s="408">
        <v>1.0999999999999999E-2</v>
      </c>
      <c r="L13" s="409"/>
      <c r="M13" s="133">
        <v>0.02</v>
      </c>
      <c r="N13" s="231">
        <f t="shared" si="0"/>
        <v>1.09E-2</v>
      </c>
      <c r="O13" s="510" t="s">
        <v>17</v>
      </c>
    </row>
    <row r="14" spans="2:19" ht="32.25" customHeight="1" x14ac:dyDescent="0.15">
      <c r="B14" s="528"/>
      <c r="C14" s="39">
        <v>10</v>
      </c>
      <c r="D14" s="446" t="s">
        <v>35</v>
      </c>
      <c r="E14" s="506"/>
      <c r="F14" s="492" t="s">
        <v>36</v>
      </c>
      <c r="G14" s="493"/>
      <c r="H14" s="460">
        <v>2.3E-2</v>
      </c>
      <c r="I14" s="393"/>
      <c r="J14" s="134">
        <v>1.0999999999999999E-2</v>
      </c>
      <c r="K14" s="392">
        <v>1.0999999999999999E-2</v>
      </c>
      <c r="L14" s="393"/>
      <c r="M14" s="134">
        <v>4.5999999999999999E-2</v>
      </c>
      <c r="N14" s="135">
        <f t="shared" si="0"/>
        <v>2.2749999999999999E-2</v>
      </c>
      <c r="O14" s="511"/>
      <c r="P14" s="4"/>
      <c r="Q14" s="4"/>
    </row>
    <row r="15" spans="2:19" ht="32.25" customHeight="1" thickBot="1" x14ac:dyDescent="0.2">
      <c r="B15" s="528"/>
      <c r="C15" s="20">
        <v>11</v>
      </c>
      <c r="D15" s="498" t="s">
        <v>37</v>
      </c>
      <c r="E15" s="499"/>
      <c r="F15" s="467" t="s">
        <v>159</v>
      </c>
      <c r="G15" s="468"/>
      <c r="H15" s="461">
        <v>4.8999999999999998E-3</v>
      </c>
      <c r="I15" s="462"/>
      <c r="J15" s="333">
        <v>8.0000000000000002E-3</v>
      </c>
      <c r="K15" s="394">
        <v>8.9999999999999993E-3</v>
      </c>
      <c r="L15" s="395"/>
      <c r="M15" s="136">
        <v>2.5000000000000001E-2</v>
      </c>
      <c r="N15" s="137">
        <f t="shared" si="0"/>
        <v>1.1724999999999999E-2</v>
      </c>
      <c r="O15" s="138" t="s">
        <v>18</v>
      </c>
      <c r="P15" s="4"/>
      <c r="Q15" s="4"/>
    </row>
    <row r="16" spans="2:19" s="4" customFormat="1" ht="32.25" customHeight="1" x14ac:dyDescent="0.15">
      <c r="B16" s="527" t="s">
        <v>38</v>
      </c>
      <c r="C16" s="45">
        <v>12</v>
      </c>
      <c r="D16" s="504" t="s">
        <v>103</v>
      </c>
      <c r="E16" s="505"/>
      <c r="F16" s="469" t="s">
        <v>156</v>
      </c>
      <c r="G16" s="470"/>
      <c r="H16" s="463">
        <v>1.2999999999999999E-2</v>
      </c>
      <c r="I16" s="397"/>
      <c r="J16" s="241">
        <v>1.2E-2</v>
      </c>
      <c r="K16" s="396">
        <v>2.1000000000000001E-2</v>
      </c>
      <c r="L16" s="397"/>
      <c r="M16" s="139">
        <v>2.9000000000000001E-2</v>
      </c>
      <c r="N16" s="119">
        <f t="shared" si="0"/>
        <v>1.8749999999999999E-2</v>
      </c>
      <c r="O16" s="517" t="s">
        <v>20</v>
      </c>
    </row>
    <row r="17" spans="2:17" s="4" customFormat="1" ht="32.25" customHeight="1" x14ac:dyDescent="0.15">
      <c r="B17" s="528"/>
      <c r="C17" s="42">
        <v>13</v>
      </c>
      <c r="D17" s="440" t="s">
        <v>104</v>
      </c>
      <c r="E17" s="441"/>
      <c r="F17" s="434" t="s">
        <v>105</v>
      </c>
      <c r="G17" s="435"/>
      <c r="H17" s="464">
        <v>1.6E-2</v>
      </c>
      <c r="I17" s="399"/>
      <c r="J17" s="140">
        <v>1.2E-2</v>
      </c>
      <c r="K17" s="398">
        <v>4.7E-2</v>
      </c>
      <c r="L17" s="399"/>
      <c r="M17" s="242">
        <v>4.4999999999999998E-2</v>
      </c>
      <c r="N17" s="121">
        <f t="shared" si="0"/>
        <v>0.03</v>
      </c>
      <c r="O17" s="518"/>
    </row>
    <row r="18" spans="2:17" s="4" customFormat="1" ht="32.25" customHeight="1" thickBot="1" x14ac:dyDescent="0.2">
      <c r="B18" s="529"/>
      <c r="C18" s="46">
        <v>14</v>
      </c>
      <c r="D18" s="502" t="s">
        <v>77</v>
      </c>
      <c r="E18" s="503"/>
      <c r="F18" s="436" t="s">
        <v>78</v>
      </c>
      <c r="G18" s="437"/>
      <c r="H18" s="367">
        <v>1.6E-2</v>
      </c>
      <c r="I18" s="351"/>
      <c r="J18" s="243">
        <v>1.2E-2</v>
      </c>
      <c r="K18" s="350">
        <v>3.6999999999999998E-2</v>
      </c>
      <c r="L18" s="351"/>
      <c r="M18" s="244">
        <v>3.3000000000000002E-2</v>
      </c>
      <c r="N18" s="141">
        <f t="shared" si="0"/>
        <v>2.4500000000000001E-2</v>
      </c>
      <c r="O18" s="519"/>
      <c r="P18" s="1"/>
      <c r="Q18" s="1"/>
    </row>
    <row r="19" spans="2:17" s="4" customFormat="1" ht="32.25" customHeight="1" x14ac:dyDescent="0.15">
      <c r="B19" s="527" t="s">
        <v>39</v>
      </c>
      <c r="C19" s="40">
        <v>15</v>
      </c>
      <c r="D19" s="504" t="s">
        <v>40</v>
      </c>
      <c r="E19" s="505"/>
      <c r="F19" s="469" t="s">
        <v>41</v>
      </c>
      <c r="G19" s="470"/>
      <c r="H19" s="455" t="s">
        <v>221</v>
      </c>
      <c r="I19" s="385"/>
      <c r="J19" s="245">
        <v>1.7999999999999999E-2</v>
      </c>
      <c r="K19" s="384" t="s">
        <v>222</v>
      </c>
      <c r="L19" s="385"/>
      <c r="M19" s="246">
        <v>1.7999999999999999E-2</v>
      </c>
      <c r="N19" s="119">
        <f t="shared" si="0"/>
        <v>1.7999999999999999E-2</v>
      </c>
      <c r="O19" s="515" t="s">
        <v>19</v>
      </c>
      <c r="P19" s="1"/>
      <c r="Q19" s="1"/>
    </row>
    <row r="20" spans="2:17" ht="32.25" customHeight="1" x14ac:dyDescent="0.15">
      <c r="B20" s="528"/>
      <c r="C20" s="44">
        <v>16</v>
      </c>
      <c r="D20" s="446" t="s">
        <v>73</v>
      </c>
      <c r="E20" s="506"/>
      <c r="F20" s="492" t="s">
        <v>42</v>
      </c>
      <c r="G20" s="493"/>
      <c r="H20" s="456" t="s">
        <v>221</v>
      </c>
      <c r="I20" s="387"/>
      <c r="J20" s="247">
        <v>1.0999999999999999E-2</v>
      </c>
      <c r="K20" s="386" t="s">
        <v>222</v>
      </c>
      <c r="L20" s="387"/>
      <c r="M20" s="248">
        <v>1.6E-2</v>
      </c>
      <c r="N20" s="142">
        <f t="shared" si="0"/>
        <v>1.35E-2</v>
      </c>
      <c r="O20" s="516"/>
    </row>
    <row r="21" spans="2:17" ht="32.25" customHeight="1" x14ac:dyDescent="0.15">
      <c r="B21" s="528"/>
      <c r="C21" s="21">
        <v>17</v>
      </c>
      <c r="D21" s="438" t="s">
        <v>266</v>
      </c>
      <c r="E21" s="439"/>
      <c r="F21" s="432" t="s">
        <v>219</v>
      </c>
      <c r="G21" s="433"/>
      <c r="H21" s="457">
        <v>0.01</v>
      </c>
      <c r="I21" s="458"/>
      <c r="J21" s="284">
        <v>9.5999999999999992E-3</v>
      </c>
      <c r="K21" s="388">
        <v>1.2E-2</v>
      </c>
      <c r="L21" s="389"/>
      <c r="M21" s="285">
        <v>2.8000000000000001E-2</v>
      </c>
      <c r="N21" s="286">
        <f t="shared" si="0"/>
        <v>1.49E-2</v>
      </c>
      <c r="O21" s="512" t="s">
        <v>21</v>
      </c>
    </row>
    <row r="22" spans="2:17" ht="32.25" customHeight="1" x14ac:dyDescent="0.15">
      <c r="B22" s="528"/>
      <c r="C22" s="47">
        <v>18</v>
      </c>
      <c r="D22" s="507" t="s">
        <v>267</v>
      </c>
      <c r="E22" s="508"/>
      <c r="F22" s="492" t="s">
        <v>265</v>
      </c>
      <c r="G22" s="493"/>
      <c r="H22" s="459">
        <v>1.2999999999999999E-2</v>
      </c>
      <c r="I22" s="391"/>
      <c r="J22" s="287">
        <v>8.0999999999999996E-3</v>
      </c>
      <c r="K22" s="390">
        <v>2.3E-2</v>
      </c>
      <c r="L22" s="391"/>
      <c r="M22" s="288">
        <v>2.8000000000000001E-2</v>
      </c>
      <c r="N22" s="289">
        <f t="shared" si="0"/>
        <v>1.8024999999999999E-2</v>
      </c>
      <c r="O22" s="516"/>
      <c r="Q22" s="4"/>
    </row>
    <row r="23" spans="2:17" ht="32.25" customHeight="1" x14ac:dyDescent="0.15">
      <c r="B23" s="528"/>
      <c r="C23" s="43">
        <v>19</v>
      </c>
      <c r="D23" s="448" t="s">
        <v>106</v>
      </c>
      <c r="E23" s="494"/>
      <c r="F23" s="475" t="s">
        <v>155</v>
      </c>
      <c r="G23" s="476"/>
      <c r="H23" s="482">
        <v>8.5000000000000006E-3</v>
      </c>
      <c r="I23" s="369"/>
      <c r="J23" s="239">
        <v>1.2E-2</v>
      </c>
      <c r="K23" s="368">
        <v>1.4999999999999999E-2</v>
      </c>
      <c r="L23" s="369"/>
      <c r="M23" s="240">
        <v>4.5999999999999999E-2</v>
      </c>
      <c r="N23" s="143">
        <f t="shared" si="0"/>
        <v>2.0375000000000001E-2</v>
      </c>
      <c r="O23" s="144" t="s">
        <v>20</v>
      </c>
    </row>
    <row r="24" spans="2:17" s="4" customFormat="1" ht="32.25" customHeight="1" x14ac:dyDescent="0.15">
      <c r="B24" s="528"/>
      <c r="C24" s="43">
        <v>20</v>
      </c>
      <c r="D24" s="448" t="s">
        <v>43</v>
      </c>
      <c r="E24" s="494"/>
      <c r="F24" s="475" t="s">
        <v>44</v>
      </c>
      <c r="G24" s="476"/>
      <c r="H24" s="426" t="s">
        <v>222</v>
      </c>
      <c r="I24" s="362"/>
      <c r="J24" s="239">
        <v>1.0999999999999999E-2</v>
      </c>
      <c r="K24" s="361" t="s">
        <v>222</v>
      </c>
      <c r="L24" s="362"/>
      <c r="M24" s="240">
        <v>3.3000000000000002E-2</v>
      </c>
      <c r="N24" s="143">
        <f t="shared" si="0"/>
        <v>2.1999999999999999E-2</v>
      </c>
      <c r="O24" s="145" t="s">
        <v>24</v>
      </c>
    </row>
    <row r="25" spans="2:17" ht="32.25" customHeight="1" thickBot="1" x14ac:dyDescent="0.2">
      <c r="B25" s="529"/>
      <c r="C25" s="48">
        <v>21</v>
      </c>
      <c r="D25" s="498" t="s">
        <v>107</v>
      </c>
      <c r="E25" s="499"/>
      <c r="F25" s="467" t="s">
        <v>108</v>
      </c>
      <c r="G25" s="468"/>
      <c r="H25" s="489">
        <v>3.2000000000000001E-2</v>
      </c>
      <c r="I25" s="379"/>
      <c r="J25" s="235">
        <v>1.2999999999999999E-2</v>
      </c>
      <c r="K25" s="378">
        <v>4.2000000000000003E-2</v>
      </c>
      <c r="L25" s="379"/>
      <c r="M25" s="236">
        <v>6.5000000000000002E-2</v>
      </c>
      <c r="N25" s="146">
        <f t="shared" si="0"/>
        <v>3.7999999999999999E-2</v>
      </c>
      <c r="O25" s="147" t="s">
        <v>20</v>
      </c>
      <c r="P25" s="4"/>
      <c r="Q25" s="4"/>
    </row>
    <row r="26" spans="2:17" s="4" customFormat="1" ht="32.25" customHeight="1" x14ac:dyDescent="0.15">
      <c r="B26" s="527" t="s">
        <v>45</v>
      </c>
      <c r="C26" s="81">
        <v>22</v>
      </c>
      <c r="D26" s="500" t="s">
        <v>109</v>
      </c>
      <c r="E26" s="501"/>
      <c r="F26" s="471" t="s">
        <v>161</v>
      </c>
      <c r="G26" s="472"/>
      <c r="H26" s="490">
        <v>1.4E-2</v>
      </c>
      <c r="I26" s="381"/>
      <c r="J26" s="237">
        <v>8.2000000000000007E-3</v>
      </c>
      <c r="K26" s="380">
        <v>1.7000000000000001E-2</v>
      </c>
      <c r="L26" s="381"/>
      <c r="M26" s="238">
        <v>2.3E-2</v>
      </c>
      <c r="N26" s="148">
        <f t="shared" si="0"/>
        <v>1.555E-2</v>
      </c>
      <c r="O26" s="149" t="s">
        <v>20</v>
      </c>
      <c r="P26" s="1"/>
      <c r="Q26" s="1"/>
    </row>
    <row r="27" spans="2:17" ht="32.25" customHeight="1" x14ac:dyDescent="0.15">
      <c r="B27" s="528"/>
      <c r="C27" s="49">
        <v>23</v>
      </c>
      <c r="D27" s="495" t="s">
        <v>46</v>
      </c>
      <c r="E27" s="496"/>
      <c r="F27" s="473" t="s">
        <v>162</v>
      </c>
      <c r="G27" s="474"/>
      <c r="H27" s="491">
        <v>1.7999999999999999E-2</v>
      </c>
      <c r="I27" s="383"/>
      <c r="J27" s="279">
        <v>7.6E-3</v>
      </c>
      <c r="K27" s="382">
        <v>2.5999999999999999E-2</v>
      </c>
      <c r="L27" s="383"/>
      <c r="M27" s="280">
        <v>2.8000000000000001E-2</v>
      </c>
      <c r="N27" s="281">
        <f t="shared" si="0"/>
        <v>1.9899999999999998E-2</v>
      </c>
      <c r="O27" s="282" t="s">
        <v>28</v>
      </c>
      <c r="P27" s="4"/>
      <c r="Q27" s="4"/>
    </row>
    <row r="28" spans="2:17" ht="32.25" customHeight="1" x14ac:dyDescent="0.15">
      <c r="B28" s="528"/>
      <c r="C28" s="43">
        <v>24</v>
      </c>
      <c r="D28" s="448" t="s">
        <v>215</v>
      </c>
      <c r="E28" s="494"/>
      <c r="F28" s="475" t="s">
        <v>216</v>
      </c>
      <c r="G28" s="476"/>
      <c r="H28" s="482">
        <v>1.6E-2</v>
      </c>
      <c r="I28" s="369"/>
      <c r="J28" s="239">
        <v>1.7999999999999999E-2</v>
      </c>
      <c r="K28" s="368">
        <v>1.6E-2</v>
      </c>
      <c r="L28" s="369"/>
      <c r="M28" s="240">
        <v>4.3999999999999997E-2</v>
      </c>
      <c r="N28" s="143">
        <f t="shared" si="0"/>
        <v>2.35E-2</v>
      </c>
      <c r="O28" s="150" t="s">
        <v>30</v>
      </c>
    </row>
    <row r="29" spans="2:17" s="4" customFormat="1" ht="32.25" customHeight="1" x14ac:dyDescent="0.15">
      <c r="B29" s="528"/>
      <c r="C29" s="50">
        <v>25</v>
      </c>
      <c r="D29" s="448" t="s">
        <v>173</v>
      </c>
      <c r="E29" s="494"/>
      <c r="F29" s="475" t="s">
        <v>163</v>
      </c>
      <c r="G29" s="476"/>
      <c r="H29" s="483">
        <v>0.01</v>
      </c>
      <c r="I29" s="484"/>
      <c r="J29" s="239">
        <v>1.0999999999999999E-2</v>
      </c>
      <c r="K29" s="368">
        <v>1.4E-2</v>
      </c>
      <c r="L29" s="369"/>
      <c r="M29" s="334">
        <v>0.04</v>
      </c>
      <c r="N29" s="143">
        <f t="shared" si="0"/>
        <v>1.8749999999999999E-2</v>
      </c>
      <c r="O29" s="144" t="s">
        <v>20</v>
      </c>
      <c r="P29" s="1"/>
      <c r="Q29" s="1"/>
    </row>
    <row r="30" spans="2:17" ht="32.25" customHeight="1" x14ac:dyDescent="0.15">
      <c r="B30" s="528"/>
      <c r="C30" s="43">
        <v>26</v>
      </c>
      <c r="D30" s="448" t="s">
        <v>98</v>
      </c>
      <c r="E30" s="494"/>
      <c r="F30" s="475" t="s">
        <v>160</v>
      </c>
      <c r="G30" s="476"/>
      <c r="H30" s="485" t="s">
        <v>243</v>
      </c>
      <c r="I30" s="371"/>
      <c r="J30" s="335">
        <v>0.01</v>
      </c>
      <c r="K30" s="370" t="s">
        <v>244</v>
      </c>
      <c r="L30" s="371"/>
      <c r="M30" s="240">
        <v>3.2000000000000001E-2</v>
      </c>
      <c r="N30" s="143">
        <f t="shared" si="0"/>
        <v>2.1000000000000001E-2</v>
      </c>
      <c r="O30" s="144" t="s">
        <v>31</v>
      </c>
    </row>
    <row r="31" spans="2:17" ht="32.25" customHeight="1" x14ac:dyDescent="0.15">
      <c r="B31" s="528"/>
      <c r="C31" s="50">
        <v>27</v>
      </c>
      <c r="D31" s="495" t="s">
        <v>396</v>
      </c>
      <c r="E31" s="496"/>
      <c r="F31" s="473" t="s">
        <v>409</v>
      </c>
      <c r="G31" s="474"/>
      <c r="H31" s="486">
        <v>1.2E-2</v>
      </c>
      <c r="I31" s="373"/>
      <c r="J31" s="279">
        <v>7.7000000000000002E-3</v>
      </c>
      <c r="K31" s="372">
        <v>1.4E-2</v>
      </c>
      <c r="L31" s="373"/>
      <c r="M31" s="280">
        <v>2.4E-2</v>
      </c>
      <c r="N31" s="281">
        <f t="shared" si="0"/>
        <v>1.4425E-2</v>
      </c>
      <c r="O31" s="283" t="s">
        <v>47</v>
      </c>
    </row>
    <row r="32" spans="2:17" ht="32.25" customHeight="1" x14ac:dyDescent="0.15">
      <c r="B32" s="528"/>
      <c r="C32" s="43">
        <v>28</v>
      </c>
      <c r="D32" s="473" t="s">
        <v>48</v>
      </c>
      <c r="E32" s="497"/>
      <c r="F32" s="473" t="s">
        <v>49</v>
      </c>
      <c r="G32" s="474"/>
      <c r="H32" s="487" t="s">
        <v>221</v>
      </c>
      <c r="I32" s="375"/>
      <c r="J32" s="320">
        <v>8.6999999999999994E-3</v>
      </c>
      <c r="K32" s="374" t="s">
        <v>221</v>
      </c>
      <c r="L32" s="375"/>
      <c r="M32" s="280">
        <v>3.3000000000000002E-2</v>
      </c>
      <c r="N32" s="281">
        <f t="shared" si="0"/>
        <v>2.085E-2</v>
      </c>
      <c r="O32" s="331" t="s">
        <v>50</v>
      </c>
    </row>
    <row r="33" spans="2:17" ht="32.25" customHeight="1" thickBot="1" x14ac:dyDescent="0.2">
      <c r="B33" s="529"/>
      <c r="C33" s="48">
        <v>29</v>
      </c>
      <c r="D33" s="498" t="s">
        <v>52</v>
      </c>
      <c r="E33" s="499"/>
      <c r="F33" s="467" t="s">
        <v>75</v>
      </c>
      <c r="G33" s="468"/>
      <c r="H33" s="488">
        <v>1.2999999999999999E-2</v>
      </c>
      <c r="I33" s="377"/>
      <c r="J33" s="250">
        <v>8.2000000000000007E-3</v>
      </c>
      <c r="K33" s="376">
        <v>2.5999999999999999E-2</v>
      </c>
      <c r="L33" s="377"/>
      <c r="M33" s="236">
        <v>2.4E-2</v>
      </c>
      <c r="N33" s="146">
        <f t="shared" si="0"/>
        <v>1.78E-2</v>
      </c>
      <c r="O33" s="147" t="s">
        <v>51</v>
      </c>
    </row>
    <row r="34" spans="2:17" ht="32.25" customHeight="1" x14ac:dyDescent="0.15">
      <c r="B34" s="528" t="s">
        <v>53</v>
      </c>
      <c r="C34" s="49">
        <v>30</v>
      </c>
      <c r="D34" s="444" t="s">
        <v>0</v>
      </c>
      <c r="E34" s="445"/>
      <c r="F34" s="469" t="s">
        <v>126</v>
      </c>
      <c r="G34" s="470"/>
      <c r="H34" s="422">
        <v>8.5000000000000006E-3</v>
      </c>
      <c r="I34" s="423"/>
      <c r="J34" s="241">
        <v>9.1000000000000004E-3</v>
      </c>
      <c r="K34" s="355">
        <v>8.9999999999999993E-3</v>
      </c>
      <c r="L34" s="356"/>
      <c r="M34" s="246">
        <v>1.9E-2</v>
      </c>
      <c r="N34" s="119">
        <f t="shared" si="0"/>
        <v>1.14E-2</v>
      </c>
      <c r="O34" s="515" t="s">
        <v>54</v>
      </c>
    </row>
    <row r="35" spans="2:17" ht="32.25" customHeight="1" x14ac:dyDescent="0.15">
      <c r="B35" s="528"/>
      <c r="C35" s="41">
        <v>31</v>
      </c>
      <c r="D35" s="440" t="s">
        <v>74</v>
      </c>
      <c r="E35" s="441"/>
      <c r="F35" s="434" t="s">
        <v>268</v>
      </c>
      <c r="G35" s="435"/>
      <c r="H35" s="424">
        <v>9.9000000000000008E-3</v>
      </c>
      <c r="I35" s="358"/>
      <c r="J35" s="251">
        <v>9.2999999999999992E-3</v>
      </c>
      <c r="K35" s="357">
        <v>9.2999999999999992E-3</v>
      </c>
      <c r="L35" s="358"/>
      <c r="M35" s="242">
        <v>2.1999999999999999E-2</v>
      </c>
      <c r="N35" s="121">
        <f t="shared" si="0"/>
        <v>1.2625000000000001E-2</v>
      </c>
      <c r="O35" s="513"/>
      <c r="Q35" s="4"/>
    </row>
    <row r="36" spans="2:17" ht="32.25" customHeight="1" x14ac:dyDescent="0.15">
      <c r="B36" s="528"/>
      <c r="C36" s="44">
        <v>32</v>
      </c>
      <c r="D36" s="446" t="s">
        <v>398</v>
      </c>
      <c r="E36" s="447"/>
      <c r="F36" s="428" t="s">
        <v>399</v>
      </c>
      <c r="G36" s="429"/>
      <c r="H36" s="425">
        <v>1.0999999999999999E-2</v>
      </c>
      <c r="I36" s="360"/>
      <c r="J36" s="252">
        <v>8.2000000000000007E-3</v>
      </c>
      <c r="K36" s="359">
        <v>9.4000000000000004E-3</v>
      </c>
      <c r="L36" s="360"/>
      <c r="M36" s="248">
        <v>2.5999999999999999E-2</v>
      </c>
      <c r="N36" s="142">
        <f t="shared" si="0"/>
        <v>1.3649999999999999E-2</v>
      </c>
      <c r="O36" s="516"/>
      <c r="Q36" s="4"/>
    </row>
    <row r="37" spans="2:17" ht="32.25" customHeight="1" x14ac:dyDescent="0.15">
      <c r="B37" s="528"/>
      <c r="C37" s="49">
        <v>33</v>
      </c>
      <c r="D37" s="448" t="s">
        <v>96</v>
      </c>
      <c r="E37" s="449"/>
      <c r="F37" s="430" t="s">
        <v>102</v>
      </c>
      <c r="G37" s="431"/>
      <c r="H37" s="426" t="s">
        <v>221</v>
      </c>
      <c r="I37" s="362"/>
      <c r="J37" s="239">
        <v>1.0999999999999999E-2</v>
      </c>
      <c r="K37" s="361" t="s">
        <v>222</v>
      </c>
      <c r="L37" s="362"/>
      <c r="M37" s="240">
        <v>2.8000000000000001E-2</v>
      </c>
      <c r="N37" s="143">
        <f t="shared" si="0"/>
        <v>1.95E-2</v>
      </c>
      <c r="O37" s="198" t="s">
        <v>97</v>
      </c>
      <c r="Q37" s="4"/>
    </row>
    <row r="38" spans="2:17" s="4" customFormat="1" ht="32.25" customHeight="1" x14ac:dyDescent="0.15">
      <c r="B38" s="528"/>
      <c r="C38" s="50">
        <v>34</v>
      </c>
      <c r="D38" s="438" t="s">
        <v>110</v>
      </c>
      <c r="E38" s="439"/>
      <c r="F38" s="432" t="s">
        <v>111</v>
      </c>
      <c r="G38" s="433"/>
      <c r="H38" s="427">
        <v>1.0999999999999999E-2</v>
      </c>
      <c r="I38" s="364"/>
      <c r="J38" s="253">
        <v>9.1000000000000004E-3</v>
      </c>
      <c r="K38" s="363">
        <v>1.0999999999999999E-2</v>
      </c>
      <c r="L38" s="364"/>
      <c r="M38" s="249">
        <v>2.4E-2</v>
      </c>
      <c r="N38" s="128">
        <f t="shared" si="0"/>
        <v>1.3774999999999999E-2</v>
      </c>
      <c r="O38" s="512" t="s">
        <v>20</v>
      </c>
      <c r="P38" s="1"/>
    </row>
    <row r="39" spans="2:17" s="4" customFormat="1" ht="32.25" customHeight="1" x14ac:dyDescent="0.15">
      <c r="B39" s="528"/>
      <c r="C39" s="41">
        <v>35</v>
      </c>
      <c r="D39" s="440" t="s">
        <v>112</v>
      </c>
      <c r="E39" s="441"/>
      <c r="F39" s="434" t="s">
        <v>113</v>
      </c>
      <c r="G39" s="435"/>
      <c r="H39" s="365">
        <v>8.9999999999999993E-3</v>
      </c>
      <c r="I39" s="366"/>
      <c r="J39" s="251">
        <v>8.2000000000000007E-3</v>
      </c>
      <c r="K39" s="348">
        <v>0.01</v>
      </c>
      <c r="L39" s="349"/>
      <c r="M39" s="242">
        <v>2.1999999999999999E-2</v>
      </c>
      <c r="N39" s="121">
        <f t="shared" si="0"/>
        <v>1.23E-2</v>
      </c>
      <c r="O39" s="513"/>
      <c r="P39" s="1"/>
      <c r="Q39" s="1"/>
    </row>
    <row r="40" spans="2:17" s="4" customFormat="1" ht="32.25" customHeight="1" thickBot="1" x14ac:dyDescent="0.2">
      <c r="B40" s="529"/>
      <c r="C40" s="51">
        <v>36</v>
      </c>
      <c r="D40" s="442" t="s">
        <v>114</v>
      </c>
      <c r="E40" s="443"/>
      <c r="F40" s="436" t="s">
        <v>115</v>
      </c>
      <c r="G40" s="437"/>
      <c r="H40" s="367">
        <v>8.6999999999999994E-3</v>
      </c>
      <c r="I40" s="351"/>
      <c r="J40" s="243">
        <v>8.8999999999999999E-3</v>
      </c>
      <c r="K40" s="350">
        <v>4.2999999999999997E-2</v>
      </c>
      <c r="L40" s="351"/>
      <c r="M40" s="244">
        <v>1.2999999999999999E-2</v>
      </c>
      <c r="N40" s="141">
        <f t="shared" si="0"/>
        <v>1.84E-2</v>
      </c>
      <c r="O40" s="514"/>
      <c r="P40" s="1"/>
      <c r="Q40" s="1"/>
    </row>
    <row r="41" spans="2:17" ht="22.5" customHeight="1" x14ac:dyDescent="0.15">
      <c r="B41" s="2"/>
      <c r="C41" s="2"/>
      <c r="D41" s="22"/>
      <c r="E41" s="22"/>
      <c r="F41" s="2"/>
      <c r="G41" s="2"/>
      <c r="H41" s="2"/>
      <c r="I41" s="2"/>
      <c r="J41" s="2"/>
      <c r="K41" s="2"/>
      <c r="L41" s="2"/>
      <c r="M41" s="2"/>
      <c r="N41" s="2"/>
      <c r="O41" s="21"/>
    </row>
    <row r="42" spans="2:17" ht="25.5" customHeight="1" x14ac:dyDescent="0.15">
      <c r="B42" s="2"/>
      <c r="C42" s="2"/>
      <c r="D42" s="210" t="s">
        <v>258</v>
      </c>
      <c r="E42" s="420" t="s">
        <v>259</v>
      </c>
      <c r="F42" s="421"/>
      <c r="G42" s="352" t="s">
        <v>258</v>
      </c>
      <c r="H42" s="354"/>
      <c r="I42" s="352" t="s">
        <v>259</v>
      </c>
      <c r="J42" s="353"/>
      <c r="K42" s="354"/>
      <c r="L42" s="2"/>
      <c r="M42" s="2"/>
      <c r="N42" s="2"/>
      <c r="O42" s="21"/>
    </row>
    <row r="43" spans="2:17" ht="26.25" customHeight="1" x14ac:dyDescent="0.15">
      <c r="B43" s="4"/>
      <c r="C43" s="2"/>
      <c r="D43" s="209" t="s">
        <v>260</v>
      </c>
      <c r="E43" s="420" t="s">
        <v>317</v>
      </c>
      <c r="F43" s="421"/>
      <c r="G43" s="352" t="s">
        <v>262</v>
      </c>
      <c r="H43" s="354"/>
      <c r="I43" s="352" t="s">
        <v>319</v>
      </c>
      <c r="J43" s="353"/>
      <c r="K43" s="354"/>
      <c r="L43" s="5"/>
      <c r="M43" s="23"/>
      <c r="N43" s="6"/>
      <c r="O43" s="24"/>
    </row>
    <row r="44" spans="2:17" ht="26.25" customHeight="1" x14ac:dyDescent="0.15">
      <c r="B44" s="4"/>
      <c r="C44" s="2"/>
      <c r="D44" s="209" t="s">
        <v>261</v>
      </c>
      <c r="E44" s="420" t="s">
        <v>318</v>
      </c>
      <c r="F44" s="421"/>
      <c r="G44" s="352" t="s">
        <v>263</v>
      </c>
      <c r="H44" s="354"/>
      <c r="I44" s="352" t="s">
        <v>320</v>
      </c>
      <c r="J44" s="353"/>
      <c r="K44" s="354"/>
      <c r="L44" s="5"/>
      <c r="M44" s="5"/>
      <c r="O44" s="25"/>
    </row>
    <row r="45" spans="2:17" ht="9.75" customHeight="1" x14ac:dyDescent="0.15">
      <c r="B45" s="4"/>
      <c r="C45" s="2"/>
      <c r="D45" s="4"/>
      <c r="E45" s="4"/>
      <c r="F45" s="2"/>
      <c r="G45" s="2"/>
      <c r="H45" s="21"/>
      <c r="I45" s="21"/>
      <c r="J45" s="21"/>
      <c r="K45" s="21"/>
      <c r="L45" s="5"/>
      <c r="M45" s="5"/>
      <c r="O45" s="25"/>
    </row>
    <row r="46" spans="2:17" ht="17.25" customHeight="1" x14ac:dyDescent="0.15">
      <c r="B46" s="4"/>
      <c r="C46" s="2"/>
      <c r="D46" s="535" t="s">
        <v>397</v>
      </c>
      <c r="E46" s="535"/>
      <c r="F46" s="535"/>
      <c r="G46" s="535"/>
      <c r="H46" s="535"/>
      <c r="I46" s="535"/>
      <c r="J46" s="535"/>
      <c r="K46" s="535"/>
      <c r="L46" s="535"/>
      <c r="M46" s="535"/>
      <c r="N46" s="535"/>
      <c r="O46" s="535"/>
    </row>
    <row r="47" spans="2:17" ht="21" customHeight="1" x14ac:dyDescent="0.15">
      <c r="B47" s="4"/>
      <c r="C47" s="4"/>
      <c r="D47" s="535"/>
      <c r="E47" s="535"/>
      <c r="F47" s="535"/>
      <c r="G47" s="535"/>
      <c r="H47" s="535"/>
      <c r="I47" s="535"/>
      <c r="J47" s="535"/>
      <c r="K47" s="535"/>
      <c r="L47" s="535"/>
      <c r="M47" s="535"/>
      <c r="N47" s="535"/>
      <c r="O47" s="535"/>
    </row>
    <row r="50" ht="27" customHeight="1" x14ac:dyDescent="0.15"/>
    <row r="51" ht="27" customHeight="1" x14ac:dyDescent="0.15"/>
    <row r="52" ht="27" customHeight="1" x14ac:dyDescent="0.15"/>
    <row r="53" ht="67.5" customHeight="1" x14ac:dyDescent="0.15"/>
  </sheetData>
  <mergeCells count="178">
    <mergeCell ref="D11:E11"/>
    <mergeCell ref="D46:O47"/>
    <mergeCell ref="D13:E13"/>
    <mergeCell ref="D14:E14"/>
    <mergeCell ref="D15:E15"/>
    <mergeCell ref="D16:E16"/>
    <mergeCell ref="D17:E17"/>
    <mergeCell ref="C3:C4"/>
    <mergeCell ref="B34:B40"/>
    <mergeCell ref="B19:B25"/>
    <mergeCell ref="D12:E12"/>
    <mergeCell ref="D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D23:E23"/>
    <mergeCell ref="D33:E33"/>
    <mergeCell ref="B1:O1"/>
    <mergeCell ref="O13:O14"/>
    <mergeCell ref="O38:O40"/>
    <mergeCell ref="O34:O36"/>
    <mergeCell ref="O19:O20"/>
    <mergeCell ref="O21:O22"/>
    <mergeCell ref="O16:O18"/>
    <mergeCell ref="O9:O11"/>
    <mergeCell ref="O3:O4"/>
    <mergeCell ref="O5:O8"/>
    <mergeCell ref="B26:B33"/>
    <mergeCell ref="B16:B18"/>
    <mergeCell ref="H3:N3"/>
    <mergeCell ref="B3:B4"/>
    <mergeCell ref="B5:B12"/>
    <mergeCell ref="B13:B15"/>
    <mergeCell ref="D4:E4"/>
    <mergeCell ref="D5:E5"/>
    <mergeCell ref="D6:E6"/>
    <mergeCell ref="D7:E7"/>
    <mergeCell ref="D8:E8"/>
    <mergeCell ref="D9:E9"/>
    <mergeCell ref="D10:E10"/>
    <mergeCell ref="D28:E28"/>
    <mergeCell ref="D29:E29"/>
    <mergeCell ref="D30:E30"/>
    <mergeCell ref="D31:E31"/>
    <mergeCell ref="D32:E32"/>
    <mergeCell ref="D25:E25"/>
    <mergeCell ref="D26:E26"/>
    <mergeCell ref="D27:E27"/>
    <mergeCell ref="D18:E18"/>
    <mergeCell ref="D19:E19"/>
    <mergeCell ref="D20:E20"/>
    <mergeCell ref="D21:E21"/>
    <mergeCell ref="D22:E22"/>
    <mergeCell ref="D24:E24"/>
    <mergeCell ref="F25:G25"/>
    <mergeCell ref="F16:G16"/>
    <mergeCell ref="F17:G17"/>
    <mergeCell ref="F18:G18"/>
    <mergeCell ref="F19:G19"/>
    <mergeCell ref="F20:G20"/>
    <mergeCell ref="F31:G31"/>
    <mergeCell ref="F32:G32"/>
    <mergeCell ref="F15:G15"/>
    <mergeCell ref="F21:G21"/>
    <mergeCell ref="F22:G22"/>
    <mergeCell ref="F23:G23"/>
    <mergeCell ref="F33:G33"/>
    <mergeCell ref="F34:G34"/>
    <mergeCell ref="F35:G35"/>
    <mergeCell ref="F26:G26"/>
    <mergeCell ref="F27:G27"/>
    <mergeCell ref="F28:G28"/>
    <mergeCell ref="F29:G29"/>
    <mergeCell ref="F30:G30"/>
    <mergeCell ref="H9:I9"/>
    <mergeCell ref="H10:I10"/>
    <mergeCell ref="H11:I11"/>
    <mergeCell ref="H13:I13"/>
    <mergeCell ref="H23:I23"/>
    <mergeCell ref="H29:I29"/>
    <mergeCell ref="H30:I30"/>
    <mergeCell ref="H31:I31"/>
    <mergeCell ref="H32:I32"/>
    <mergeCell ref="H33:I33"/>
    <mergeCell ref="H24:I24"/>
    <mergeCell ref="H25:I25"/>
    <mergeCell ref="H26:I26"/>
    <mergeCell ref="H27:I27"/>
    <mergeCell ref="H28:I28"/>
    <mergeCell ref="F24:G24"/>
    <mergeCell ref="H4:I4"/>
    <mergeCell ref="H5:I5"/>
    <mergeCell ref="H6:I6"/>
    <mergeCell ref="H7:I7"/>
    <mergeCell ref="H8:I8"/>
    <mergeCell ref="H19:I19"/>
    <mergeCell ref="H20:I20"/>
    <mergeCell ref="H21:I21"/>
    <mergeCell ref="H22:I22"/>
    <mergeCell ref="H14:I14"/>
    <mergeCell ref="H15:I15"/>
    <mergeCell ref="H16:I16"/>
    <mergeCell ref="H17:I17"/>
    <mergeCell ref="H18:I18"/>
    <mergeCell ref="H12:I12"/>
    <mergeCell ref="E42:F42"/>
    <mergeCell ref="E43:F43"/>
    <mergeCell ref="E44:F44"/>
    <mergeCell ref="G42:H42"/>
    <mergeCell ref="G43:H43"/>
    <mergeCell ref="G44:H44"/>
    <mergeCell ref="H34:I34"/>
    <mergeCell ref="H35:I35"/>
    <mergeCell ref="H36:I36"/>
    <mergeCell ref="H37:I37"/>
    <mergeCell ref="H38:I38"/>
    <mergeCell ref="F36:G36"/>
    <mergeCell ref="F37:G37"/>
    <mergeCell ref="F38:G38"/>
    <mergeCell ref="F39:G39"/>
    <mergeCell ref="F40:G40"/>
    <mergeCell ref="D38:E38"/>
    <mergeCell ref="D39:E39"/>
    <mergeCell ref="D40:E40"/>
    <mergeCell ref="D34:E34"/>
    <mergeCell ref="D35:E35"/>
    <mergeCell ref="D36:E36"/>
    <mergeCell ref="D37:E37"/>
    <mergeCell ref="K9:L9"/>
    <mergeCell ref="K10:L10"/>
    <mergeCell ref="K11:L11"/>
    <mergeCell ref="K12:L12"/>
    <mergeCell ref="K13:L13"/>
    <mergeCell ref="K4:L4"/>
    <mergeCell ref="K5:L5"/>
    <mergeCell ref="K6:L6"/>
    <mergeCell ref="K7:L7"/>
    <mergeCell ref="K8:L8"/>
    <mergeCell ref="K19:L19"/>
    <mergeCell ref="K20:L20"/>
    <mergeCell ref="K21:L21"/>
    <mergeCell ref="K22:L22"/>
    <mergeCell ref="K23:L23"/>
    <mergeCell ref="K14:L14"/>
    <mergeCell ref="K15:L15"/>
    <mergeCell ref="K16:L16"/>
    <mergeCell ref="K17:L17"/>
    <mergeCell ref="K18:L18"/>
    <mergeCell ref="K29:L29"/>
    <mergeCell ref="K30:L30"/>
    <mergeCell ref="K31:L31"/>
    <mergeCell ref="K32:L32"/>
    <mergeCell ref="K33:L33"/>
    <mergeCell ref="K24:L24"/>
    <mergeCell ref="K25:L25"/>
    <mergeCell ref="K26:L26"/>
    <mergeCell ref="K27:L27"/>
    <mergeCell ref="K28:L28"/>
    <mergeCell ref="K39:L39"/>
    <mergeCell ref="K40:L40"/>
    <mergeCell ref="I42:K42"/>
    <mergeCell ref="I43:K43"/>
    <mergeCell ref="I44:K44"/>
    <mergeCell ref="K34:L34"/>
    <mergeCell ref="K35:L35"/>
    <mergeCell ref="K36:L36"/>
    <mergeCell ref="K37:L37"/>
    <mergeCell ref="K38:L38"/>
    <mergeCell ref="H39:I39"/>
    <mergeCell ref="H40:I40"/>
  </mergeCells>
  <phoneticPr fontId="5"/>
  <printOptions horizontalCentered="1"/>
  <pageMargins left="0.59055118110236227" right="0.39370078740157483" top="0.78740157480314965" bottom="0.31496062992125984" header="0.43307086614173229" footer="0.23622047244094491"/>
  <pageSetup paperSize="9" scale="56" firstPageNumber="3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130"/>
  <sheetViews>
    <sheetView view="pageBreakPreview" zoomScale="75" zoomScaleNormal="75" zoomScaleSheetLayoutView="75" workbookViewId="0"/>
  </sheetViews>
  <sheetFormatPr defaultColWidth="9" defaultRowHeight="13.5" x14ac:dyDescent="0.15"/>
  <cols>
    <col min="1" max="1" width="2.5" style="8" customWidth="1"/>
    <col min="2" max="3" width="4.875" style="8" customWidth="1"/>
    <col min="4" max="4" width="11" style="8" bestFit="1" customWidth="1"/>
    <col min="5" max="5" width="27.75" style="8" bestFit="1" customWidth="1"/>
    <col min="6" max="6" width="8.75" style="8" customWidth="1"/>
    <col min="7" max="7" width="8.75" style="18" customWidth="1"/>
    <col min="8" max="8" width="22.5" style="8" customWidth="1"/>
    <col min="9" max="9" width="11.625" style="8" customWidth="1"/>
    <col min="10" max="10" width="2.375" style="16" customWidth="1"/>
    <col min="11" max="11" width="9" style="16"/>
    <col min="12" max="12" width="11.875" style="16" customWidth="1"/>
    <col min="13" max="21" width="9" style="16"/>
    <col min="22" max="16384" width="9" style="8"/>
  </cols>
  <sheetData>
    <row r="1" spans="1:16" ht="28.5" customHeight="1" x14ac:dyDescent="0.15">
      <c r="A1" s="16"/>
      <c r="B1" s="587" t="s">
        <v>407</v>
      </c>
      <c r="C1" s="587"/>
      <c r="D1" s="587"/>
      <c r="E1" s="587"/>
      <c r="F1" s="587"/>
      <c r="G1" s="587"/>
      <c r="H1" s="587"/>
      <c r="I1" s="587"/>
    </row>
    <row r="2" spans="1:16" ht="15" thickBot="1" x14ac:dyDescent="0.2">
      <c r="A2" s="16"/>
      <c r="B2" s="11"/>
      <c r="C2" s="19"/>
      <c r="D2" s="19"/>
      <c r="E2" s="19"/>
      <c r="F2" s="10"/>
      <c r="G2" s="33"/>
      <c r="H2" s="9"/>
      <c r="I2" s="32" t="s">
        <v>101</v>
      </c>
    </row>
    <row r="3" spans="1:16" ht="15.75" customHeight="1" x14ac:dyDescent="0.15">
      <c r="A3" s="16"/>
      <c r="B3" s="581" t="s">
        <v>61</v>
      </c>
      <c r="C3" s="577" t="s">
        <v>85</v>
      </c>
      <c r="D3" s="577" t="s">
        <v>128</v>
      </c>
      <c r="E3" s="577"/>
      <c r="F3" s="590" t="s">
        <v>129</v>
      </c>
      <c r="G3" s="591"/>
      <c r="H3" s="588" t="s">
        <v>130</v>
      </c>
      <c r="I3" s="592" t="s">
        <v>131</v>
      </c>
    </row>
    <row r="4" spans="1:16" ht="15.75" customHeight="1" thickBot="1" x14ac:dyDescent="0.2">
      <c r="A4" s="16"/>
      <c r="B4" s="582"/>
      <c r="C4" s="578"/>
      <c r="D4" s="151" t="s">
        <v>89</v>
      </c>
      <c r="E4" s="151" t="s">
        <v>90</v>
      </c>
      <c r="F4" s="594" t="s">
        <v>245</v>
      </c>
      <c r="G4" s="595"/>
      <c r="H4" s="589"/>
      <c r="I4" s="593"/>
      <c r="M4" s="328"/>
    </row>
    <row r="5" spans="1:16" ht="15.75" customHeight="1" x14ac:dyDescent="0.15">
      <c r="A5" s="16"/>
      <c r="B5" s="309">
        <v>1</v>
      </c>
      <c r="C5" s="318"/>
      <c r="D5" s="153" t="s">
        <v>83</v>
      </c>
      <c r="E5" s="154" t="s">
        <v>138</v>
      </c>
      <c r="F5" s="215" t="s">
        <v>323</v>
      </c>
      <c r="G5" s="223"/>
      <c r="H5" s="204">
        <v>44119</v>
      </c>
      <c r="I5" s="311" t="s">
        <v>84</v>
      </c>
      <c r="K5" s="64"/>
      <c r="L5" s="64"/>
      <c r="M5" s="14"/>
      <c r="N5" s="14"/>
      <c r="O5" s="14"/>
      <c r="P5" s="14"/>
    </row>
    <row r="6" spans="1:16" ht="15.75" customHeight="1" x14ac:dyDescent="0.15">
      <c r="A6" s="16"/>
      <c r="B6" s="561">
        <v>2</v>
      </c>
      <c r="C6" s="315"/>
      <c r="D6" s="579" t="s">
        <v>121</v>
      </c>
      <c r="E6" s="610" t="s">
        <v>139</v>
      </c>
      <c r="F6" s="573">
        <v>0.27</v>
      </c>
      <c r="G6" s="96">
        <v>0.45</v>
      </c>
      <c r="H6" s="155">
        <v>44074</v>
      </c>
      <c r="I6" s="542" t="s">
        <v>140</v>
      </c>
      <c r="K6" s="64"/>
      <c r="L6" s="64"/>
      <c r="M6" s="14"/>
      <c r="N6" s="14"/>
      <c r="O6" s="14"/>
      <c r="P6" s="14"/>
    </row>
    <row r="7" spans="1:16" ht="15.75" customHeight="1" x14ac:dyDescent="0.15">
      <c r="A7" s="16"/>
      <c r="B7" s="561"/>
      <c r="C7" s="315"/>
      <c r="D7" s="597"/>
      <c r="E7" s="550"/>
      <c r="F7" s="574"/>
      <c r="G7" s="96">
        <v>9.4E-2</v>
      </c>
      <c r="H7" s="155">
        <v>44179</v>
      </c>
      <c r="I7" s="543"/>
      <c r="K7" s="64"/>
      <c r="L7" s="64"/>
      <c r="M7" s="14"/>
      <c r="N7" s="14"/>
      <c r="O7" s="14"/>
      <c r="P7" s="14"/>
    </row>
    <row r="8" spans="1:16" ht="15.75" customHeight="1" x14ac:dyDescent="0.15">
      <c r="A8" s="16"/>
      <c r="B8" s="547">
        <v>3</v>
      </c>
      <c r="C8" s="315"/>
      <c r="D8" s="597"/>
      <c r="E8" s="610" t="s">
        <v>357</v>
      </c>
      <c r="F8" s="573">
        <v>0.47</v>
      </c>
      <c r="G8" s="97">
        <v>0.22</v>
      </c>
      <c r="H8" s="155">
        <v>44074</v>
      </c>
      <c r="I8" s="543"/>
      <c r="K8" s="64"/>
      <c r="L8" s="64"/>
      <c r="M8" s="80"/>
      <c r="N8" s="80"/>
      <c r="O8" s="80"/>
      <c r="P8" s="80"/>
    </row>
    <row r="9" spans="1:16" ht="15.75" customHeight="1" x14ac:dyDescent="0.15">
      <c r="A9" s="16"/>
      <c r="B9" s="560"/>
      <c r="C9" s="315"/>
      <c r="D9" s="580"/>
      <c r="E9" s="611"/>
      <c r="F9" s="574"/>
      <c r="G9" s="97">
        <v>0.71</v>
      </c>
      <c r="H9" s="155">
        <v>44179</v>
      </c>
      <c r="I9" s="544"/>
      <c r="K9" s="64"/>
      <c r="L9" s="64"/>
      <c r="M9" s="80"/>
      <c r="N9" s="80"/>
      <c r="O9" s="80"/>
      <c r="P9" s="80"/>
    </row>
    <row r="10" spans="1:16" ht="15.75" customHeight="1" x14ac:dyDescent="0.15">
      <c r="A10" s="16"/>
      <c r="B10" s="302">
        <v>4</v>
      </c>
      <c r="C10" s="315"/>
      <c r="D10" s="608" t="s">
        <v>346</v>
      </c>
      <c r="E10" s="299" t="s">
        <v>349</v>
      </c>
      <c r="F10" s="234">
        <v>9.5000000000000001E-2</v>
      </c>
      <c r="G10" s="97"/>
      <c r="H10" s="155">
        <v>44119</v>
      </c>
      <c r="I10" s="543" t="s">
        <v>84</v>
      </c>
      <c r="K10" s="64"/>
      <c r="L10" s="64"/>
      <c r="M10" s="221"/>
      <c r="N10" s="221"/>
      <c r="O10" s="221"/>
      <c r="P10" s="221"/>
    </row>
    <row r="11" spans="1:16" ht="15.75" customHeight="1" x14ac:dyDescent="0.15">
      <c r="A11" s="16"/>
      <c r="B11" s="303">
        <v>5</v>
      </c>
      <c r="C11" s="315"/>
      <c r="D11" s="609"/>
      <c r="E11" s="305" t="s">
        <v>164</v>
      </c>
      <c r="F11" s="211" t="s">
        <v>347</v>
      </c>
      <c r="G11" s="56"/>
      <c r="H11" s="155">
        <v>44119</v>
      </c>
      <c r="I11" s="544"/>
      <c r="K11" s="64"/>
      <c r="L11" s="65"/>
      <c r="M11" s="14"/>
      <c r="N11" s="14"/>
      <c r="O11" s="14"/>
      <c r="P11" s="14"/>
    </row>
    <row r="12" spans="1:16" ht="15.75" customHeight="1" x14ac:dyDescent="0.15">
      <c r="A12" s="16"/>
      <c r="B12" s="547">
        <v>6</v>
      </c>
      <c r="C12" s="315"/>
      <c r="D12" s="596" t="s">
        <v>141</v>
      </c>
      <c r="E12" s="596" t="s">
        <v>174</v>
      </c>
      <c r="F12" s="607" t="s">
        <v>236</v>
      </c>
      <c r="G12" s="202" t="s">
        <v>253</v>
      </c>
      <c r="H12" s="293">
        <v>44067</v>
      </c>
      <c r="I12" s="542" t="s">
        <v>196</v>
      </c>
      <c r="J12" s="66"/>
      <c r="K12" s="8"/>
      <c r="L12" s="65"/>
      <c r="M12" s="14"/>
      <c r="N12" s="14"/>
      <c r="O12" s="14"/>
      <c r="P12" s="14"/>
    </row>
    <row r="13" spans="1:16" ht="15.75" customHeight="1" x14ac:dyDescent="0.15">
      <c r="A13" s="16"/>
      <c r="B13" s="548"/>
      <c r="C13" s="315"/>
      <c r="D13" s="596"/>
      <c r="E13" s="596"/>
      <c r="F13" s="607"/>
      <c r="G13" s="98" t="s">
        <v>315</v>
      </c>
      <c r="H13" s="293">
        <v>44214</v>
      </c>
      <c r="I13" s="543"/>
      <c r="K13" s="64"/>
      <c r="L13" s="65"/>
      <c r="M13" s="14"/>
      <c r="N13" s="14"/>
      <c r="O13" s="14"/>
      <c r="P13" s="14"/>
    </row>
    <row r="14" spans="1:16" ht="15.75" customHeight="1" x14ac:dyDescent="0.15">
      <c r="A14" s="16"/>
      <c r="B14" s="547">
        <v>7</v>
      </c>
      <c r="C14" s="315"/>
      <c r="D14" s="575" t="s">
        <v>175</v>
      </c>
      <c r="E14" s="575" t="s">
        <v>176</v>
      </c>
      <c r="F14" s="604">
        <v>0.22</v>
      </c>
      <c r="G14" s="202" t="s">
        <v>321</v>
      </c>
      <c r="H14" s="293">
        <v>44067</v>
      </c>
      <c r="I14" s="543"/>
      <c r="K14" s="64"/>
      <c r="L14" s="65"/>
      <c r="M14" s="14"/>
      <c r="N14" s="14"/>
      <c r="O14" s="14"/>
      <c r="P14" s="14"/>
    </row>
    <row r="15" spans="1:16" ht="15.75" customHeight="1" x14ac:dyDescent="0.15">
      <c r="A15" s="16"/>
      <c r="B15" s="548"/>
      <c r="C15" s="315"/>
      <c r="D15" s="576"/>
      <c r="E15" s="576"/>
      <c r="F15" s="605"/>
      <c r="G15" s="202" t="s">
        <v>227</v>
      </c>
      <c r="H15" s="293">
        <v>44214</v>
      </c>
      <c r="I15" s="543"/>
      <c r="K15" s="64"/>
      <c r="L15" s="65"/>
      <c r="M15" s="14"/>
      <c r="N15" s="14"/>
      <c r="O15" s="14"/>
      <c r="P15" s="14"/>
    </row>
    <row r="16" spans="1:16" ht="15.75" customHeight="1" x14ac:dyDescent="0.15">
      <c r="A16" s="16"/>
      <c r="B16" s="547">
        <v>8</v>
      </c>
      <c r="C16" s="315" t="s">
        <v>206</v>
      </c>
      <c r="D16" s="575" t="s">
        <v>177</v>
      </c>
      <c r="E16" s="575" t="s">
        <v>178</v>
      </c>
      <c r="F16" s="606">
        <v>0.08</v>
      </c>
      <c r="G16" s="202" t="s">
        <v>233</v>
      </c>
      <c r="H16" s="293">
        <v>44067</v>
      </c>
      <c r="I16" s="543"/>
      <c r="K16" s="64"/>
      <c r="L16" s="65"/>
      <c r="M16" s="14"/>
      <c r="N16" s="14"/>
      <c r="O16" s="14"/>
      <c r="P16" s="14"/>
    </row>
    <row r="17" spans="1:16" ht="15.75" customHeight="1" x14ac:dyDescent="0.15">
      <c r="A17" s="16"/>
      <c r="B17" s="548"/>
      <c r="C17" s="315"/>
      <c r="D17" s="576"/>
      <c r="E17" s="576"/>
      <c r="F17" s="553"/>
      <c r="G17" s="202" t="s">
        <v>232</v>
      </c>
      <c r="H17" s="293">
        <v>44214</v>
      </c>
      <c r="I17" s="543"/>
      <c r="K17" s="64"/>
      <c r="L17" s="65"/>
      <c r="M17" s="14"/>
      <c r="N17" s="14"/>
      <c r="O17" s="14"/>
      <c r="P17" s="14"/>
    </row>
    <row r="18" spans="1:16" ht="15.75" customHeight="1" x14ac:dyDescent="0.15">
      <c r="A18" s="16"/>
      <c r="B18" s="547">
        <v>9</v>
      </c>
      <c r="C18" s="315"/>
      <c r="D18" s="575" t="s">
        <v>179</v>
      </c>
      <c r="E18" s="575" t="s">
        <v>180</v>
      </c>
      <c r="F18" s="606">
        <v>4.4999999999999998E-2</v>
      </c>
      <c r="G18" s="202" t="s">
        <v>322</v>
      </c>
      <c r="H18" s="293">
        <v>44067</v>
      </c>
      <c r="I18" s="543"/>
      <c r="K18" s="64"/>
      <c r="L18" s="64"/>
      <c r="M18" s="14"/>
      <c r="N18" s="14"/>
      <c r="O18" s="14"/>
      <c r="P18" s="14"/>
    </row>
    <row r="19" spans="1:16" ht="15.75" customHeight="1" x14ac:dyDescent="0.15">
      <c r="A19" s="16"/>
      <c r="B19" s="548"/>
      <c r="C19" s="315"/>
      <c r="D19" s="576"/>
      <c r="E19" s="576"/>
      <c r="F19" s="553"/>
      <c r="G19" s="202" t="s">
        <v>228</v>
      </c>
      <c r="H19" s="293">
        <v>44214</v>
      </c>
      <c r="I19" s="543"/>
      <c r="K19" s="64"/>
      <c r="L19" s="64"/>
      <c r="M19" s="14"/>
      <c r="N19" s="14"/>
      <c r="O19" s="14"/>
      <c r="P19" s="14"/>
    </row>
    <row r="20" spans="1:16" ht="15.75" customHeight="1" x14ac:dyDescent="0.15">
      <c r="A20" s="16"/>
      <c r="B20" s="547">
        <v>10</v>
      </c>
      <c r="C20" s="315"/>
      <c r="D20" s="575" t="s">
        <v>181</v>
      </c>
      <c r="E20" s="575" t="s">
        <v>182</v>
      </c>
      <c r="F20" s="606">
        <v>5.7000000000000002E-2</v>
      </c>
      <c r="G20" s="202" t="s">
        <v>323</v>
      </c>
      <c r="H20" s="293">
        <v>44067</v>
      </c>
      <c r="I20" s="543"/>
      <c r="K20" s="64"/>
      <c r="L20" s="65"/>
      <c r="M20" s="14"/>
      <c r="N20" s="14"/>
      <c r="O20" s="14"/>
      <c r="P20" s="14"/>
    </row>
    <row r="21" spans="1:16" ht="15.75" customHeight="1" x14ac:dyDescent="0.15">
      <c r="A21" s="16"/>
      <c r="B21" s="548"/>
      <c r="C21" s="315"/>
      <c r="D21" s="576"/>
      <c r="E21" s="576"/>
      <c r="F21" s="553"/>
      <c r="G21" s="202" t="s">
        <v>324</v>
      </c>
      <c r="H21" s="293">
        <v>44214</v>
      </c>
      <c r="I21" s="543"/>
      <c r="K21" s="64"/>
      <c r="L21" s="65"/>
      <c r="M21" s="14"/>
      <c r="N21" s="14"/>
      <c r="O21" s="14"/>
      <c r="P21" s="14"/>
    </row>
    <row r="22" spans="1:16" ht="15.75" customHeight="1" x14ac:dyDescent="0.15">
      <c r="A22" s="16"/>
      <c r="B22" s="547">
        <v>11</v>
      </c>
      <c r="C22" s="315"/>
      <c r="D22" s="575" t="s">
        <v>183</v>
      </c>
      <c r="E22" s="575" t="s">
        <v>184</v>
      </c>
      <c r="F22" s="606">
        <v>7.5999999999999998E-2</v>
      </c>
      <c r="G22" s="202" t="s">
        <v>232</v>
      </c>
      <c r="H22" s="293">
        <v>44067</v>
      </c>
      <c r="I22" s="543"/>
      <c r="K22" s="64"/>
      <c r="L22" s="65"/>
      <c r="M22" s="14"/>
      <c r="N22" s="14"/>
      <c r="O22" s="14"/>
      <c r="P22" s="14"/>
    </row>
    <row r="23" spans="1:16" ht="15.75" customHeight="1" x14ac:dyDescent="0.15">
      <c r="A23" s="16"/>
      <c r="B23" s="548"/>
      <c r="C23" s="315"/>
      <c r="D23" s="576"/>
      <c r="E23" s="576"/>
      <c r="F23" s="553"/>
      <c r="G23" s="202" t="s">
        <v>325</v>
      </c>
      <c r="H23" s="293">
        <v>44214</v>
      </c>
      <c r="I23" s="544"/>
      <c r="K23" s="64"/>
      <c r="L23" s="65"/>
      <c r="M23" s="14"/>
      <c r="N23" s="14"/>
      <c r="O23" s="14"/>
      <c r="P23" s="14"/>
    </row>
    <row r="24" spans="1:16" ht="15.75" customHeight="1" x14ac:dyDescent="0.15">
      <c r="A24" s="16"/>
      <c r="B24" s="547">
        <v>12</v>
      </c>
      <c r="C24" s="315"/>
      <c r="D24" s="579" t="s">
        <v>185</v>
      </c>
      <c r="E24" s="575" t="s">
        <v>197</v>
      </c>
      <c r="F24" s="598">
        <v>0.35</v>
      </c>
      <c r="G24" s="292">
        <v>0.56000000000000005</v>
      </c>
      <c r="H24" s="291">
        <v>44068</v>
      </c>
      <c r="I24" s="542" t="s">
        <v>198</v>
      </c>
      <c r="K24" s="64"/>
      <c r="L24" s="65"/>
      <c r="M24" s="14"/>
      <c r="N24" s="14"/>
      <c r="O24" s="14"/>
      <c r="P24" s="14"/>
    </row>
    <row r="25" spans="1:16" ht="15.75" customHeight="1" x14ac:dyDescent="0.15">
      <c r="A25" s="16"/>
      <c r="B25" s="548"/>
      <c r="C25" s="315"/>
      <c r="D25" s="580"/>
      <c r="E25" s="576"/>
      <c r="F25" s="599"/>
      <c r="G25" s="292">
        <v>0.14000000000000001</v>
      </c>
      <c r="H25" s="293">
        <v>44166</v>
      </c>
      <c r="I25" s="543"/>
      <c r="K25" s="64"/>
      <c r="L25" s="65"/>
      <c r="M25" s="14"/>
      <c r="N25" s="14"/>
      <c r="O25" s="14"/>
      <c r="P25" s="14"/>
    </row>
    <row r="26" spans="1:16" ht="15.75" customHeight="1" x14ac:dyDescent="0.15">
      <c r="A26" s="16"/>
      <c r="B26" s="561">
        <v>13</v>
      </c>
      <c r="C26" s="315"/>
      <c r="D26" s="579" t="s">
        <v>165</v>
      </c>
      <c r="E26" s="575" t="s">
        <v>200</v>
      </c>
      <c r="F26" s="626" t="s">
        <v>237</v>
      </c>
      <c r="G26" s="312" t="s">
        <v>394</v>
      </c>
      <c r="H26" s="291">
        <v>44064</v>
      </c>
      <c r="I26" s="543"/>
      <c r="K26" s="64"/>
      <c r="L26" s="64"/>
      <c r="M26" s="14"/>
      <c r="N26" s="14"/>
      <c r="O26" s="14"/>
      <c r="P26" s="14"/>
    </row>
    <row r="27" spans="1:16" ht="15.75" customHeight="1" x14ac:dyDescent="0.15">
      <c r="A27" s="16"/>
      <c r="B27" s="561"/>
      <c r="C27" s="315"/>
      <c r="D27" s="597"/>
      <c r="E27" s="576"/>
      <c r="F27" s="599"/>
      <c r="G27" s="312" t="s">
        <v>395</v>
      </c>
      <c r="H27" s="293">
        <v>44166</v>
      </c>
      <c r="I27" s="544"/>
      <c r="K27" s="64"/>
      <c r="L27" s="64"/>
      <c r="M27" s="14"/>
      <c r="N27" s="14"/>
      <c r="O27" s="14"/>
      <c r="P27" s="14"/>
    </row>
    <row r="28" spans="1:16" ht="15.75" customHeight="1" x14ac:dyDescent="0.15">
      <c r="A28" s="16"/>
      <c r="B28" s="547">
        <v>14</v>
      </c>
      <c r="C28" s="315"/>
      <c r="D28" s="597"/>
      <c r="E28" s="572" t="s">
        <v>166</v>
      </c>
      <c r="F28" s="617" t="s">
        <v>335</v>
      </c>
      <c r="G28" s="98" t="s">
        <v>334</v>
      </c>
      <c r="H28" s="155">
        <v>44050</v>
      </c>
      <c r="I28" s="542" t="s">
        <v>170</v>
      </c>
      <c r="K28" s="600"/>
      <c r="L28" s="601"/>
      <c r="M28" s="78"/>
      <c r="N28" s="79"/>
      <c r="O28" s="603"/>
      <c r="P28" s="14"/>
    </row>
    <row r="29" spans="1:16" ht="15.75" customHeight="1" x14ac:dyDescent="0.15">
      <c r="A29" s="16"/>
      <c r="B29" s="548"/>
      <c r="C29" s="315"/>
      <c r="D29" s="580"/>
      <c r="E29" s="572"/>
      <c r="F29" s="613"/>
      <c r="G29" s="98" t="s">
        <v>333</v>
      </c>
      <c r="H29" s="155">
        <v>44141</v>
      </c>
      <c r="I29" s="544"/>
      <c r="K29" s="600"/>
      <c r="L29" s="602"/>
      <c r="M29" s="78"/>
      <c r="N29" s="79"/>
      <c r="O29" s="603"/>
      <c r="P29" s="14"/>
    </row>
    <row r="30" spans="1:16" ht="15.75" customHeight="1" x14ac:dyDescent="0.15">
      <c r="A30" s="16"/>
      <c r="B30" s="561">
        <v>15</v>
      </c>
      <c r="C30" s="159"/>
      <c r="D30" s="572" t="s">
        <v>55</v>
      </c>
      <c r="E30" s="554" t="s">
        <v>142</v>
      </c>
      <c r="F30" s="555">
        <f>AVERAGE(G30:G31)</f>
        <v>0.4</v>
      </c>
      <c r="G30" s="96">
        <v>0.37</v>
      </c>
      <c r="H30" s="155">
        <v>44046</v>
      </c>
      <c r="I30" s="542" t="s">
        <v>140</v>
      </c>
      <c r="K30" s="64"/>
      <c r="L30" s="64"/>
      <c r="M30" s="14"/>
      <c r="N30" s="14"/>
      <c r="O30" s="14"/>
      <c r="P30" s="14"/>
    </row>
    <row r="31" spans="1:16" ht="15.75" customHeight="1" x14ac:dyDescent="0.15">
      <c r="A31" s="16"/>
      <c r="B31" s="561"/>
      <c r="C31" s="159"/>
      <c r="D31" s="572"/>
      <c r="E31" s="554"/>
      <c r="F31" s="625"/>
      <c r="G31" s="96">
        <v>0.43</v>
      </c>
      <c r="H31" s="155">
        <v>44181</v>
      </c>
      <c r="I31" s="543"/>
      <c r="K31" s="64"/>
      <c r="L31" s="64"/>
      <c r="M31" s="14"/>
      <c r="N31" s="14"/>
      <c r="O31" s="14"/>
      <c r="P31" s="14"/>
    </row>
    <row r="32" spans="1:16" ht="15.75" customHeight="1" x14ac:dyDescent="0.15">
      <c r="A32" s="16"/>
      <c r="B32" s="561">
        <v>16</v>
      </c>
      <c r="C32" s="159"/>
      <c r="D32" s="572"/>
      <c r="E32" s="554" t="s">
        <v>167</v>
      </c>
      <c r="F32" s="557">
        <f>AVERAGE(G32:G33)</f>
        <v>0.28500000000000003</v>
      </c>
      <c r="G32" s="258">
        <v>0.3</v>
      </c>
      <c r="H32" s="155">
        <v>44060</v>
      </c>
      <c r="I32" s="543"/>
      <c r="K32" s="64"/>
      <c r="L32" s="64"/>
      <c r="M32" s="14"/>
      <c r="N32" s="14"/>
      <c r="O32" s="14"/>
      <c r="P32" s="14"/>
    </row>
    <row r="33" spans="1:16" ht="15.75" customHeight="1" x14ac:dyDescent="0.15">
      <c r="A33" s="16"/>
      <c r="B33" s="561"/>
      <c r="C33" s="159"/>
      <c r="D33" s="572"/>
      <c r="E33" s="554"/>
      <c r="F33" s="558"/>
      <c r="G33" s="96">
        <v>0.27</v>
      </c>
      <c r="H33" s="155">
        <v>44181</v>
      </c>
      <c r="I33" s="544"/>
      <c r="K33" s="64"/>
      <c r="L33" s="64"/>
      <c r="M33" s="14"/>
      <c r="N33" s="14"/>
      <c r="O33" s="14"/>
      <c r="P33" s="14"/>
    </row>
    <row r="34" spans="1:16" ht="15.75" customHeight="1" x14ac:dyDescent="0.15">
      <c r="A34" s="16"/>
      <c r="B34" s="303">
        <v>17</v>
      </c>
      <c r="C34" s="317" t="s">
        <v>211</v>
      </c>
      <c r="D34" s="572"/>
      <c r="E34" s="301" t="s">
        <v>143</v>
      </c>
      <c r="F34" s="256">
        <v>0.1</v>
      </c>
      <c r="G34" s="56"/>
      <c r="H34" s="155">
        <v>44151</v>
      </c>
      <c r="I34" s="99" t="s">
        <v>144</v>
      </c>
      <c r="K34" s="64"/>
      <c r="L34" s="64"/>
      <c r="M34" s="14"/>
      <c r="N34" s="14"/>
      <c r="O34" s="14"/>
      <c r="P34" s="14"/>
    </row>
    <row r="35" spans="1:16" ht="15.75" customHeight="1" x14ac:dyDescent="0.15">
      <c r="A35" s="16"/>
      <c r="B35" s="561">
        <v>18</v>
      </c>
      <c r="C35" s="159"/>
      <c r="D35" s="554" t="s">
        <v>122</v>
      </c>
      <c r="E35" s="554" t="s">
        <v>145</v>
      </c>
      <c r="F35" s="555">
        <f>AVERAGE(G35:G36)</f>
        <v>0.55000000000000004</v>
      </c>
      <c r="G35" s="100">
        <v>0.67</v>
      </c>
      <c r="H35" s="155">
        <v>44070</v>
      </c>
      <c r="I35" s="542" t="s">
        <v>140</v>
      </c>
      <c r="K35" s="64"/>
      <c r="L35" s="64"/>
      <c r="M35" s="14"/>
      <c r="N35" s="14"/>
      <c r="O35" s="14"/>
      <c r="P35" s="14"/>
    </row>
    <row r="36" spans="1:16" ht="15.75" customHeight="1" x14ac:dyDescent="0.15">
      <c r="A36" s="16"/>
      <c r="B36" s="561"/>
      <c r="C36" s="315"/>
      <c r="D36" s="554"/>
      <c r="E36" s="554"/>
      <c r="F36" s="556"/>
      <c r="G36" s="100">
        <v>0.43</v>
      </c>
      <c r="H36" s="155">
        <v>44186</v>
      </c>
      <c r="I36" s="543"/>
      <c r="K36" s="64"/>
      <c r="L36" s="64"/>
      <c r="M36" s="14"/>
      <c r="N36" s="14"/>
      <c r="O36" s="14"/>
      <c r="P36" s="14"/>
    </row>
    <row r="37" spans="1:16" ht="15.75" customHeight="1" x14ac:dyDescent="0.15">
      <c r="A37" s="16"/>
      <c r="B37" s="547">
        <v>19</v>
      </c>
      <c r="C37" s="315"/>
      <c r="D37" s="584" t="s">
        <v>358</v>
      </c>
      <c r="E37" s="584" t="s">
        <v>359</v>
      </c>
      <c r="F37" s="573">
        <f>AVERAGE(G37:G38)</f>
        <v>0.63500000000000001</v>
      </c>
      <c r="G37" s="101">
        <v>0.99</v>
      </c>
      <c r="H37" s="155">
        <v>44070</v>
      </c>
      <c r="I37" s="543"/>
      <c r="K37" s="64"/>
      <c r="L37" s="64"/>
      <c r="M37" s="80"/>
      <c r="N37" s="80"/>
      <c r="O37" s="80"/>
      <c r="P37" s="80"/>
    </row>
    <row r="38" spans="1:16" ht="15.75" customHeight="1" x14ac:dyDescent="0.15">
      <c r="A38" s="16"/>
      <c r="B38" s="560"/>
      <c r="C38" s="315"/>
      <c r="D38" s="585"/>
      <c r="E38" s="585"/>
      <c r="F38" s="613"/>
      <c r="G38" s="96">
        <v>0.28000000000000003</v>
      </c>
      <c r="H38" s="155">
        <v>44186</v>
      </c>
      <c r="I38" s="543"/>
      <c r="K38" s="64"/>
      <c r="L38" s="64"/>
      <c r="M38" s="80"/>
      <c r="N38" s="80"/>
      <c r="O38" s="80"/>
      <c r="P38" s="80"/>
    </row>
    <row r="39" spans="1:16" ht="15.75" customHeight="1" x14ac:dyDescent="0.15">
      <c r="A39" s="16"/>
      <c r="B39" s="561">
        <v>20</v>
      </c>
      <c r="C39" s="315"/>
      <c r="D39" s="554" t="s">
        <v>123</v>
      </c>
      <c r="E39" s="572" t="s">
        <v>146</v>
      </c>
      <c r="F39" s="573">
        <f>AVERAGE(G39:G40)</f>
        <v>0.47499999999999998</v>
      </c>
      <c r="G39" s="96">
        <v>0.34</v>
      </c>
      <c r="H39" s="155">
        <v>44049</v>
      </c>
      <c r="I39" s="543"/>
      <c r="K39" s="64"/>
      <c r="L39" s="64"/>
      <c r="M39" s="14"/>
      <c r="N39" s="14"/>
      <c r="O39" s="14"/>
      <c r="P39" s="14"/>
    </row>
    <row r="40" spans="1:16" ht="15.75" customHeight="1" x14ac:dyDescent="0.15">
      <c r="A40" s="16"/>
      <c r="B40" s="561"/>
      <c r="C40" s="315"/>
      <c r="D40" s="554"/>
      <c r="E40" s="572"/>
      <c r="F40" s="613"/>
      <c r="G40" s="96">
        <v>0.61</v>
      </c>
      <c r="H40" s="155">
        <v>44173</v>
      </c>
      <c r="I40" s="543"/>
      <c r="K40" s="64"/>
      <c r="L40" s="65"/>
      <c r="M40" s="14"/>
      <c r="N40" s="14"/>
      <c r="O40" s="14"/>
      <c r="P40" s="14"/>
    </row>
    <row r="41" spans="1:16" ht="15.75" customHeight="1" x14ac:dyDescent="0.15">
      <c r="A41" s="16"/>
      <c r="B41" s="561">
        <v>21</v>
      </c>
      <c r="C41" s="315"/>
      <c r="D41" s="554" t="s">
        <v>124</v>
      </c>
      <c r="E41" s="572" t="s">
        <v>152</v>
      </c>
      <c r="F41" s="557">
        <f>AVERAGE(G41:G44)</f>
        <v>0.90749999999999997</v>
      </c>
      <c r="G41" s="96">
        <v>1.5</v>
      </c>
      <c r="H41" s="155">
        <v>43930</v>
      </c>
      <c r="I41" s="543"/>
      <c r="K41" s="64"/>
      <c r="L41" s="64"/>
      <c r="M41" s="14"/>
      <c r="N41" s="14"/>
      <c r="O41" s="14"/>
      <c r="P41" s="14"/>
    </row>
    <row r="42" spans="1:16" ht="15.75" customHeight="1" x14ac:dyDescent="0.15">
      <c r="A42" s="16"/>
      <c r="B42" s="561"/>
      <c r="C42" s="315"/>
      <c r="D42" s="554"/>
      <c r="E42" s="572"/>
      <c r="F42" s="615"/>
      <c r="G42" s="96">
        <v>0.46</v>
      </c>
      <c r="H42" s="155">
        <v>44049</v>
      </c>
      <c r="I42" s="543"/>
      <c r="K42" s="64"/>
      <c r="L42" s="64"/>
      <c r="M42" s="14"/>
      <c r="N42" s="14"/>
      <c r="O42" s="14"/>
      <c r="P42" s="14"/>
    </row>
    <row r="43" spans="1:16" ht="15.75" customHeight="1" x14ac:dyDescent="0.15">
      <c r="A43" s="16"/>
      <c r="B43" s="561"/>
      <c r="C43" s="315"/>
      <c r="D43" s="554"/>
      <c r="E43" s="572"/>
      <c r="F43" s="615"/>
      <c r="G43" s="96">
        <v>0.88</v>
      </c>
      <c r="H43" s="155">
        <v>44119</v>
      </c>
      <c r="I43" s="543"/>
      <c r="K43" s="64"/>
      <c r="L43" s="64"/>
      <c r="M43" s="14"/>
      <c r="N43" s="14"/>
      <c r="O43" s="14"/>
      <c r="P43" s="14"/>
    </row>
    <row r="44" spans="1:16" ht="15.75" customHeight="1" x14ac:dyDescent="0.15">
      <c r="A44" s="16"/>
      <c r="B44" s="547"/>
      <c r="C44" s="315"/>
      <c r="D44" s="616"/>
      <c r="E44" s="610"/>
      <c r="F44" s="615"/>
      <c r="G44" s="304">
        <v>0.79</v>
      </c>
      <c r="H44" s="160">
        <v>44182</v>
      </c>
      <c r="I44" s="543"/>
      <c r="K44" s="64"/>
      <c r="L44" s="64"/>
      <c r="M44" s="14"/>
      <c r="N44" s="14"/>
      <c r="O44" s="14"/>
      <c r="P44" s="14"/>
    </row>
    <row r="45" spans="1:16" ht="15.75" customHeight="1" x14ac:dyDescent="0.15">
      <c r="A45" s="16"/>
      <c r="B45" s="547">
        <v>22</v>
      </c>
      <c r="C45" s="315"/>
      <c r="D45" s="584" t="s">
        <v>360</v>
      </c>
      <c r="E45" s="584" t="s">
        <v>361</v>
      </c>
      <c r="F45" s="557">
        <f>AVERAGE(G45:G46)</f>
        <v>0.29500000000000004</v>
      </c>
      <c r="G45" s="96">
        <v>0.19</v>
      </c>
      <c r="H45" s="155">
        <v>44050</v>
      </c>
      <c r="I45" s="622"/>
      <c r="K45" s="64"/>
      <c r="L45" s="64"/>
      <c r="M45" s="87"/>
      <c r="N45" s="87"/>
      <c r="O45" s="87"/>
      <c r="P45" s="87"/>
    </row>
    <row r="46" spans="1:16" ht="15.75" customHeight="1" thickBot="1" x14ac:dyDescent="0.2">
      <c r="A46" s="16"/>
      <c r="B46" s="559"/>
      <c r="C46" s="58"/>
      <c r="D46" s="624"/>
      <c r="E46" s="624"/>
      <c r="F46" s="583"/>
      <c r="G46" s="259">
        <v>0.4</v>
      </c>
      <c r="H46" s="161">
        <v>44181</v>
      </c>
      <c r="I46" s="623"/>
      <c r="K46" s="64"/>
      <c r="L46" s="64"/>
      <c r="M46" s="87"/>
      <c r="N46" s="87"/>
      <c r="O46" s="87"/>
      <c r="P46" s="87"/>
    </row>
    <row r="47" spans="1:16" x14ac:dyDescent="0.15">
      <c r="A47" s="16"/>
      <c r="B47" s="162"/>
      <c r="C47" s="33"/>
      <c r="D47" s="31"/>
      <c r="E47" s="30"/>
      <c r="F47" s="163"/>
      <c r="G47" s="163"/>
      <c r="H47" s="164"/>
      <c r="I47" s="102"/>
      <c r="K47" s="64"/>
      <c r="L47" s="64"/>
      <c r="M47" s="14"/>
      <c r="N47" s="14"/>
      <c r="O47" s="14"/>
      <c r="P47" s="14"/>
    </row>
    <row r="48" spans="1:16" ht="14.25" thickBot="1" x14ac:dyDescent="0.2">
      <c r="A48" s="16"/>
      <c r="B48" s="162"/>
      <c r="C48" s="33"/>
      <c r="D48" s="31"/>
      <c r="E48" s="30"/>
      <c r="F48" s="163"/>
      <c r="G48" s="163"/>
      <c r="H48" s="164"/>
      <c r="I48" s="102"/>
      <c r="K48" s="64"/>
      <c r="L48" s="64"/>
      <c r="M48" s="313"/>
      <c r="N48" s="313"/>
      <c r="O48" s="313"/>
      <c r="P48" s="313"/>
    </row>
    <row r="49" spans="1:21" ht="13.5" customHeight="1" x14ac:dyDescent="0.15">
      <c r="A49" s="16"/>
      <c r="B49" s="581" t="s">
        <v>61</v>
      </c>
      <c r="C49" s="577" t="s">
        <v>85</v>
      </c>
      <c r="D49" s="570" t="s">
        <v>128</v>
      </c>
      <c r="E49" s="571"/>
      <c r="F49" s="545" t="s">
        <v>86</v>
      </c>
      <c r="G49" s="546"/>
      <c r="H49" s="588" t="s">
        <v>87</v>
      </c>
      <c r="I49" s="592" t="s">
        <v>88</v>
      </c>
      <c r="K49" s="64"/>
      <c r="L49" s="64"/>
      <c r="M49" s="14"/>
      <c r="N49" s="14"/>
      <c r="O49" s="14"/>
      <c r="P49" s="14"/>
    </row>
    <row r="50" spans="1:21" ht="15.75" customHeight="1" thickBot="1" x14ac:dyDescent="0.2">
      <c r="A50" s="16"/>
      <c r="B50" s="582"/>
      <c r="C50" s="578"/>
      <c r="D50" s="151" t="s">
        <v>89</v>
      </c>
      <c r="E50" s="151" t="s">
        <v>90</v>
      </c>
      <c r="F50" s="620" t="s">
        <v>246</v>
      </c>
      <c r="G50" s="621"/>
      <c r="H50" s="589"/>
      <c r="I50" s="593"/>
      <c r="K50" s="64"/>
      <c r="L50" s="64"/>
      <c r="M50" s="14"/>
      <c r="N50" s="14"/>
      <c r="O50" s="14"/>
      <c r="P50" s="14"/>
    </row>
    <row r="51" spans="1:21" ht="15.75" customHeight="1" x14ac:dyDescent="0.15">
      <c r="A51" s="16"/>
      <c r="B51" s="642">
        <v>23</v>
      </c>
      <c r="C51" s="637"/>
      <c r="D51" s="618" t="s">
        <v>147</v>
      </c>
      <c r="E51" s="549" t="s">
        <v>201</v>
      </c>
      <c r="F51" s="552">
        <v>5.8999999999999997E-2</v>
      </c>
      <c r="G51" s="321" t="s">
        <v>393</v>
      </c>
      <c r="H51" s="322">
        <v>44064</v>
      </c>
      <c r="I51" s="551" t="s">
        <v>198</v>
      </c>
      <c r="K51" s="64"/>
      <c r="L51" s="64"/>
      <c r="M51" s="80"/>
      <c r="N51" s="80"/>
      <c r="O51" s="80"/>
      <c r="P51" s="80"/>
    </row>
    <row r="52" spans="1:21" ht="15.75" customHeight="1" x14ac:dyDescent="0.15">
      <c r="A52" s="16"/>
      <c r="B52" s="548"/>
      <c r="C52" s="638"/>
      <c r="D52" s="619"/>
      <c r="E52" s="550"/>
      <c r="F52" s="553"/>
      <c r="G52" s="290" t="s">
        <v>322</v>
      </c>
      <c r="H52" s="291">
        <v>44166</v>
      </c>
      <c r="I52" s="544"/>
      <c r="K52" s="64"/>
      <c r="L52" s="64"/>
      <c r="M52" s="14"/>
      <c r="N52" s="14"/>
      <c r="O52" s="14"/>
      <c r="P52" s="14"/>
    </row>
    <row r="53" spans="1:21" ht="15.75" customHeight="1" x14ac:dyDescent="0.15">
      <c r="B53" s="336">
        <v>24</v>
      </c>
      <c r="C53" s="638"/>
      <c r="D53" s="576"/>
      <c r="E53" s="305" t="s">
        <v>148</v>
      </c>
      <c r="F53" s="103" t="s">
        <v>234</v>
      </c>
      <c r="G53" s="202"/>
      <c r="H53" s="158">
        <v>44125</v>
      </c>
      <c r="I53" s="298" t="s">
        <v>367</v>
      </c>
      <c r="K53" s="64"/>
      <c r="L53" s="64"/>
      <c r="M53" s="14"/>
      <c r="N53" s="14"/>
      <c r="O53" s="14"/>
      <c r="P53" s="14"/>
    </row>
    <row r="54" spans="1:21" s="12" customFormat="1" ht="15.75" customHeight="1" x14ac:dyDescent="0.15">
      <c r="B54" s="337">
        <v>25</v>
      </c>
      <c r="C54" s="638"/>
      <c r="D54" s="299" t="s">
        <v>186</v>
      </c>
      <c r="E54" s="299" t="s">
        <v>187</v>
      </c>
      <c r="F54" s="103" t="s">
        <v>312</v>
      </c>
      <c r="G54" s="205"/>
      <c r="H54" s="158">
        <v>44049</v>
      </c>
      <c r="I54" s="542" t="s">
        <v>203</v>
      </c>
      <c r="J54" s="13"/>
      <c r="K54" s="64"/>
      <c r="L54" s="64"/>
      <c r="M54" s="14"/>
      <c r="N54" s="14"/>
      <c r="O54" s="14"/>
      <c r="P54" s="14"/>
      <c r="Q54" s="13"/>
      <c r="R54" s="13"/>
      <c r="S54" s="13"/>
      <c r="T54" s="13"/>
      <c r="U54" s="13"/>
    </row>
    <row r="55" spans="1:21" s="12" customFormat="1" ht="15.75" customHeight="1" x14ac:dyDescent="0.15">
      <c r="B55" s="296">
        <v>26</v>
      </c>
      <c r="C55" s="638"/>
      <c r="D55" s="575" t="s">
        <v>202</v>
      </c>
      <c r="E55" s="299" t="s">
        <v>188</v>
      </c>
      <c r="F55" s="211" t="s">
        <v>313</v>
      </c>
      <c r="G55" s="202"/>
      <c r="H55" s="158">
        <v>44049</v>
      </c>
      <c r="I55" s="543"/>
      <c r="J55" s="13"/>
      <c r="K55" s="64"/>
      <c r="L55" s="64"/>
      <c r="M55" s="14"/>
      <c r="N55" s="14"/>
      <c r="O55" s="14"/>
      <c r="P55" s="14"/>
      <c r="Q55" s="13"/>
      <c r="R55" s="13"/>
      <c r="S55" s="13"/>
      <c r="T55" s="13"/>
      <c r="U55" s="13"/>
    </row>
    <row r="56" spans="1:21" ht="15.75" customHeight="1" x14ac:dyDescent="0.15">
      <c r="A56" s="16"/>
      <c r="B56" s="303">
        <v>27</v>
      </c>
      <c r="C56" s="638"/>
      <c r="D56" s="576"/>
      <c r="E56" s="299" t="s">
        <v>189</v>
      </c>
      <c r="F56" s="211" t="s">
        <v>235</v>
      </c>
      <c r="G56" s="202"/>
      <c r="H56" s="158">
        <v>44049</v>
      </c>
      <c r="I56" s="544"/>
      <c r="K56" s="64"/>
      <c r="L56" s="64"/>
      <c r="M56" s="14"/>
      <c r="N56" s="14"/>
      <c r="O56" s="14"/>
      <c r="P56" s="14"/>
    </row>
    <row r="57" spans="1:21" ht="15.75" customHeight="1" x14ac:dyDescent="0.15">
      <c r="B57" s="561">
        <v>28</v>
      </c>
      <c r="C57" s="638"/>
      <c r="D57" s="572" t="s">
        <v>149</v>
      </c>
      <c r="E57" s="572" t="s">
        <v>150</v>
      </c>
      <c r="F57" s="567">
        <f>AVERAGE(G57:G60)</f>
        <v>1.08</v>
      </c>
      <c r="G57" s="258">
        <v>0.8</v>
      </c>
      <c r="H57" s="158">
        <v>43930</v>
      </c>
      <c r="I57" s="542" t="s">
        <v>140</v>
      </c>
      <c r="K57" s="64"/>
      <c r="L57" s="64"/>
      <c r="M57" s="14"/>
      <c r="N57" s="14"/>
      <c r="O57" s="14"/>
      <c r="P57" s="14"/>
    </row>
    <row r="58" spans="1:21" ht="15.75" customHeight="1" x14ac:dyDescent="0.15">
      <c r="B58" s="561"/>
      <c r="C58" s="638"/>
      <c r="D58" s="572"/>
      <c r="E58" s="572"/>
      <c r="F58" s="568"/>
      <c r="G58" s="96">
        <v>1.7</v>
      </c>
      <c r="H58" s="158">
        <v>44049</v>
      </c>
      <c r="I58" s="543"/>
      <c r="K58" s="64"/>
      <c r="L58" s="64"/>
      <c r="M58" s="14"/>
      <c r="N58" s="14"/>
      <c r="O58" s="14"/>
      <c r="P58" s="14"/>
    </row>
    <row r="59" spans="1:21" ht="15.75" customHeight="1" x14ac:dyDescent="0.15">
      <c r="B59" s="561"/>
      <c r="C59" s="638"/>
      <c r="D59" s="572"/>
      <c r="E59" s="572"/>
      <c r="F59" s="568"/>
      <c r="G59" s="96">
        <v>0.72</v>
      </c>
      <c r="H59" s="158">
        <v>44119</v>
      </c>
      <c r="I59" s="543"/>
      <c r="K59" s="64"/>
      <c r="L59" s="64"/>
      <c r="M59" s="14"/>
      <c r="N59" s="14"/>
      <c r="O59" s="14"/>
      <c r="P59" s="14"/>
    </row>
    <row r="60" spans="1:21" ht="15.75" customHeight="1" x14ac:dyDescent="0.15">
      <c r="B60" s="561"/>
      <c r="C60" s="638"/>
      <c r="D60" s="572"/>
      <c r="E60" s="572"/>
      <c r="F60" s="569"/>
      <c r="G60" s="96">
        <v>1.1000000000000001</v>
      </c>
      <c r="H60" s="158">
        <v>44173</v>
      </c>
      <c r="I60" s="543"/>
      <c r="J60" s="614"/>
      <c r="K60" s="64"/>
      <c r="L60" s="64"/>
      <c r="M60" s="14"/>
      <c r="N60" s="14"/>
      <c r="O60" s="14"/>
      <c r="P60" s="14"/>
      <c r="Q60" s="603"/>
    </row>
    <row r="61" spans="1:21" ht="15.75" customHeight="1" x14ac:dyDescent="0.15">
      <c r="B61" s="547">
        <v>29</v>
      </c>
      <c r="C61" s="638"/>
      <c r="D61" s="584" t="s">
        <v>362</v>
      </c>
      <c r="E61" s="584" t="s">
        <v>363</v>
      </c>
      <c r="F61" s="555">
        <f>AVERAGE(G61:G62)</f>
        <v>0.27500000000000002</v>
      </c>
      <c r="G61" s="97">
        <v>0.27</v>
      </c>
      <c r="H61" s="158">
        <v>44075</v>
      </c>
      <c r="I61" s="543"/>
      <c r="J61" s="614"/>
      <c r="K61" s="64"/>
      <c r="L61" s="64"/>
      <c r="M61" s="221"/>
      <c r="N61" s="221"/>
      <c r="O61" s="221"/>
      <c r="P61" s="221"/>
      <c r="Q61" s="603"/>
    </row>
    <row r="62" spans="1:21" ht="15.75" customHeight="1" x14ac:dyDescent="0.15">
      <c r="B62" s="548"/>
      <c r="C62" s="638"/>
      <c r="D62" s="585"/>
      <c r="E62" s="585"/>
      <c r="F62" s="625"/>
      <c r="G62" s="97">
        <v>0.28000000000000003</v>
      </c>
      <c r="H62" s="158">
        <v>44182</v>
      </c>
      <c r="I62" s="544"/>
      <c r="J62" s="614"/>
      <c r="K62" s="64"/>
      <c r="L62" s="64"/>
      <c r="M62" s="221"/>
      <c r="N62" s="221"/>
      <c r="O62" s="221"/>
      <c r="P62" s="221"/>
      <c r="Q62" s="603"/>
    </row>
    <row r="63" spans="1:21" ht="15.75" customHeight="1" x14ac:dyDescent="0.15">
      <c r="B63" s="296">
        <v>30</v>
      </c>
      <c r="C63" s="638"/>
      <c r="D63" s="310" t="s">
        <v>190</v>
      </c>
      <c r="E63" s="305" t="s">
        <v>191</v>
      </c>
      <c r="F63" s="211" t="s">
        <v>218</v>
      </c>
      <c r="G63" s="202"/>
      <c r="H63" s="158">
        <v>44049</v>
      </c>
      <c r="I63" s="297" t="s">
        <v>203</v>
      </c>
      <c r="J63" s="614"/>
      <c r="K63" s="64"/>
      <c r="L63" s="64"/>
      <c r="M63" s="14"/>
      <c r="N63" s="14"/>
      <c r="O63" s="14"/>
      <c r="P63" s="14"/>
      <c r="Q63" s="612"/>
    </row>
    <row r="64" spans="1:21" ht="15.75" customHeight="1" x14ac:dyDescent="0.15">
      <c r="B64" s="547">
        <v>31</v>
      </c>
      <c r="C64" s="638"/>
      <c r="D64" s="562" t="s">
        <v>365</v>
      </c>
      <c r="E64" s="562" t="s">
        <v>366</v>
      </c>
      <c r="F64" s="565">
        <f>AVERAGE(G64:G65)</f>
        <v>3.6999999999999998E-2</v>
      </c>
      <c r="G64" s="97">
        <v>4.2999999999999997E-2</v>
      </c>
      <c r="H64" s="158">
        <v>44088</v>
      </c>
      <c r="I64" s="542" t="s">
        <v>368</v>
      </c>
      <c r="J64" s="221"/>
      <c r="K64" s="64"/>
      <c r="L64" s="64"/>
      <c r="M64" s="221"/>
      <c r="N64" s="221"/>
      <c r="O64" s="221"/>
      <c r="P64" s="221"/>
      <c r="Q64" s="220"/>
    </row>
    <row r="65" spans="2:17" ht="15.75" customHeight="1" x14ac:dyDescent="0.15">
      <c r="B65" s="548"/>
      <c r="C65" s="638"/>
      <c r="D65" s="563"/>
      <c r="E65" s="564"/>
      <c r="F65" s="566"/>
      <c r="G65" s="97">
        <v>3.1E-2</v>
      </c>
      <c r="H65" s="158">
        <v>44186</v>
      </c>
      <c r="I65" s="544"/>
      <c r="J65" s="221"/>
      <c r="K65" s="64"/>
      <c r="L65" s="64"/>
      <c r="M65" s="221"/>
      <c r="N65" s="221"/>
      <c r="O65" s="221"/>
      <c r="P65" s="221"/>
      <c r="Q65" s="220"/>
    </row>
    <row r="66" spans="2:17" ht="15.75" customHeight="1" x14ac:dyDescent="0.15">
      <c r="B66" s="296">
        <v>32</v>
      </c>
      <c r="C66" s="638"/>
      <c r="D66" s="564"/>
      <c r="E66" s="305" t="s">
        <v>151</v>
      </c>
      <c r="F66" s="211" t="s">
        <v>345</v>
      </c>
      <c r="G66" s="56"/>
      <c r="H66" s="158">
        <v>44119</v>
      </c>
      <c r="I66" s="297" t="s">
        <v>84</v>
      </c>
      <c r="K66" s="64"/>
      <c r="L66" s="64"/>
      <c r="M66" s="14"/>
      <c r="N66" s="14"/>
      <c r="O66" s="14"/>
      <c r="P66" s="14"/>
    </row>
    <row r="67" spans="2:17" ht="15.75" customHeight="1" x14ac:dyDescent="0.15">
      <c r="B67" s="296">
        <v>33</v>
      </c>
      <c r="C67" s="638"/>
      <c r="D67" s="307" t="s">
        <v>306</v>
      </c>
      <c r="E67" s="307" t="s">
        <v>307</v>
      </c>
      <c r="F67" s="103" t="s">
        <v>308</v>
      </c>
      <c r="G67" s="56"/>
      <c r="H67" s="158">
        <v>44064</v>
      </c>
      <c r="I67" s="297" t="s">
        <v>69</v>
      </c>
      <c r="K67" s="64"/>
      <c r="L67" s="64"/>
      <c r="M67" s="221"/>
      <c r="N67" s="221"/>
      <c r="O67" s="221"/>
      <c r="P67" s="221"/>
    </row>
    <row r="68" spans="2:17" ht="15.75" customHeight="1" x14ac:dyDescent="0.15">
      <c r="B68" s="296">
        <v>34</v>
      </c>
      <c r="C68" s="638"/>
      <c r="D68" s="308" t="s">
        <v>336</v>
      </c>
      <c r="E68" s="305" t="s">
        <v>337</v>
      </c>
      <c r="F68" s="103" t="s">
        <v>342</v>
      </c>
      <c r="G68" s="56"/>
      <c r="H68" s="158">
        <v>44076</v>
      </c>
      <c r="I68" s="542" t="s">
        <v>369</v>
      </c>
      <c r="K68" s="64"/>
      <c r="L68" s="64"/>
      <c r="M68" s="221"/>
      <c r="N68" s="221"/>
      <c r="O68" s="221"/>
      <c r="P68" s="221"/>
    </row>
    <row r="69" spans="2:17" ht="15.75" customHeight="1" x14ac:dyDescent="0.15">
      <c r="B69" s="296">
        <v>35</v>
      </c>
      <c r="C69" s="638"/>
      <c r="D69" s="308" t="s">
        <v>338</v>
      </c>
      <c r="E69" s="305" t="s">
        <v>339</v>
      </c>
      <c r="F69" s="103" t="s">
        <v>343</v>
      </c>
      <c r="G69" s="56"/>
      <c r="H69" s="158">
        <v>44076</v>
      </c>
      <c r="I69" s="543"/>
      <c r="K69" s="64"/>
      <c r="L69" s="64"/>
      <c r="M69" s="221"/>
      <c r="N69" s="221"/>
      <c r="O69" s="221"/>
      <c r="P69" s="221"/>
    </row>
    <row r="70" spans="2:17" ht="15.75" customHeight="1" x14ac:dyDescent="0.15">
      <c r="B70" s="303">
        <v>36</v>
      </c>
      <c r="C70" s="638"/>
      <c r="D70" s="308" t="s">
        <v>340</v>
      </c>
      <c r="E70" s="305" t="s">
        <v>341</v>
      </c>
      <c r="F70" s="103" t="s">
        <v>344</v>
      </c>
      <c r="G70" s="56"/>
      <c r="H70" s="158">
        <v>44076</v>
      </c>
      <c r="I70" s="544"/>
      <c r="J70" s="14"/>
      <c r="K70" s="64"/>
    </row>
    <row r="71" spans="2:17" ht="15.75" customHeight="1" x14ac:dyDescent="0.15">
      <c r="B71" s="303">
        <v>37</v>
      </c>
      <c r="C71" s="638"/>
      <c r="D71" s="307" t="s">
        <v>302</v>
      </c>
      <c r="E71" s="307" t="s">
        <v>303</v>
      </c>
      <c r="F71" s="103" t="s">
        <v>305</v>
      </c>
      <c r="G71" s="56"/>
      <c r="H71" s="158">
        <v>44064</v>
      </c>
      <c r="I71" s="542" t="s">
        <v>304</v>
      </c>
      <c r="J71" s="162"/>
      <c r="K71" s="64"/>
    </row>
    <row r="72" spans="2:17" ht="15.75" customHeight="1" x14ac:dyDescent="0.15">
      <c r="B72" s="296">
        <v>38</v>
      </c>
      <c r="C72" s="638"/>
      <c r="D72" s="306" t="s">
        <v>192</v>
      </c>
      <c r="E72" s="306" t="s">
        <v>193</v>
      </c>
      <c r="F72" s="103" t="s">
        <v>256</v>
      </c>
      <c r="G72" s="324"/>
      <c r="H72" s="325">
        <v>44064</v>
      </c>
      <c r="I72" s="543"/>
      <c r="J72" s="162"/>
      <c r="K72" s="64"/>
    </row>
    <row r="73" spans="2:17" ht="15.75" customHeight="1" x14ac:dyDescent="0.15">
      <c r="B73" s="561">
        <v>39</v>
      </c>
      <c r="C73" s="639" t="s">
        <v>168</v>
      </c>
      <c r="D73" s="586" t="s">
        <v>154</v>
      </c>
      <c r="E73" s="586" t="s">
        <v>205</v>
      </c>
      <c r="F73" s="644">
        <f>AVERAGE(G73:G76)</f>
        <v>3.5500000000000003</v>
      </c>
      <c r="G73" s="96">
        <v>4.3</v>
      </c>
      <c r="H73" s="155">
        <v>43930</v>
      </c>
      <c r="I73" s="643" t="s">
        <v>62</v>
      </c>
      <c r="J73" s="14"/>
      <c r="K73" s="64"/>
    </row>
    <row r="74" spans="2:17" ht="15.75" customHeight="1" x14ac:dyDescent="0.15">
      <c r="B74" s="561"/>
      <c r="C74" s="640"/>
      <c r="D74" s="586"/>
      <c r="E74" s="586"/>
      <c r="F74" s="645"/>
      <c r="G74" s="96">
        <v>4.5</v>
      </c>
      <c r="H74" s="158">
        <v>44070</v>
      </c>
      <c r="I74" s="643"/>
      <c r="J74" s="14"/>
      <c r="K74" s="64"/>
    </row>
    <row r="75" spans="2:17" ht="15.75" customHeight="1" x14ac:dyDescent="0.15">
      <c r="B75" s="561"/>
      <c r="C75" s="640"/>
      <c r="D75" s="586"/>
      <c r="E75" s="586"/>
      <c r="F75" s="645"/>
      <c r="G75" s="96">
        <v>3.4</v>
      </c>
      <c r="H75" s="158">
        <v>44119</v>
      </c>
      <c r="I75" s="643"/>
      <c r="J75" s="14"/>
      <c r="K75" s="64"/>
    </row>
    <row r="76" spans="2:17" ht="15.75" customHeight="1" x14ac:dyDescent="0.15">
      <c r="B76" s="561"/>
      <c r="C76" s="641"/>
      <c r="D76" s="586"/>
      <c r="E76" s="586"/>
      <c r="F76" s="646"/>
      <c r="G76" s="257">
        <v>2</v>
      </c>
      <c r="H76" s="158">
        <v>44182</v>
      </c>
      <c r="I76" s="643"/>
      <c r="J76" s="14"/>
      <c r="K76" s="64"/>
    </row>
    <row r="77" spans="2:17" ht="15.75" customHeight="1" x14ac:dyDescent="0.15">
      <c r="B77" s="627">
        <v>40</v>
      </c>
      <c r="C77" s="630" t="s">
        <v>64</v>
      </c>
      <c r="D77" s="636" t="s">
        <v>56</v>
      </c>
      <c r="E77" s="632" t="s">
        <v>194</v>
      </c>
      <c r="F77" s="634" t="s">
        <v>229</v>
      </c>
      <c r="G77" s="323">
        <v>0.05</v>
      </c>
      <c r="H77" s="291">
        <v>44068</v>
      </c>
      <c r="I77" s="628" t="s">
        <v>196</v>
      </c>
      <c r="J77" s="14"/>
      <c r="K77" s="64"/>
    </row>
    <row r="78" spans="2:17" ht="15.75" customHeight="1" x14ac:dyDescent="0.15">
      <c r="B78" s="548"/>
      <c r="C78" s="630"/>
      <c r="D78" s="632"/>
      <c r="E78" s="633"/>
      <c r="F78" s="599"/>
      <c r="G78" s="97">
        <v>4.2999999999999997E-2</v>
      </c>
      <c r="H78" s="291">
        <v>44208</v>
      </c>
      <c r="I78" s="628"/>
      <c r="J78" s="14"/>
      <c r="K78" s="64"/>
    </row>
    <row r="79" spans="2:17" ht="15.75" customHeight="1" x14ac:dyDescent="0.15">
      <c r="B79" s="547">
        <v>41</v>
      </c>
      <c r="C79" s="630"/>
      <c r="D79" s="632"/>
      <c r="E79" s="636" t="s">
        <v>195</v>
      </c>
      <c r="F79" s="626" t="s">
        <v>223</v>
      </c>
      <c r="G79" s="232">
        <v>0.4</v>
      </c>
      <c r="H79" s="293">
        <v>44068</v>
      </c>
      <c r="I79" s="628"/>
      <c r="J79" s="14"/>
      <c r="K79" s="64"/>
    </row>
    <row r="80" spans="2:17" ht="15.75" customHeight="1" x14ac:dyDescent="0.15">
      <c r="B80" s="548"/>
      <c r="C80" s="630"/>
      <c r="D80" s="632"/>
      <c r="E80" s="633"/>
      <c r="F80" s="599"/>
      <c r="G80" s="97">
        <v>7.3999999999999996E-2</v>
      </c>
      <c r="H80" s="291">
        <v>44208</v>
      </c>
      <c r="I80" s="628"/>
      <c r="J80" s="14"/>
      <c r="K80" s="64"/>
    </row>
    <row r="81" spans="2:17" ht="15.75" customHeight="1" x14ac:dyDescent="0.15">
      <c r="B81" s="547">
        <v>42</v>
      </c>
      <c r="C81" s="630"/>
      <c r="D81" s="632"/>
      <c r="E81" s="636" t="s">
        <v>57</v>
      </c>
      <c r="F81" s="626" t="s">
        <v>348</v>
      </c>
      <c r="G81" s="97">
        <v>3.9E-2</v>
      </c>
      <c r="H81" s="293">
        <v>44068</v>
      </c>
      <c r="I81" s="628"/>
      <c r="J81" s="14"/>
      <c r="K81" s="64"/>
    </row>
    <row r="82" spans="2:17" ht="15.75" customHeight="1" x14ac:dyDescent="0.15">
      <c r="B82" s="548"/>
      <c r="C82" s="630"/>
      <c r="D82" s="633"/>
      <c r="E82" s="633"/>
      <c r="F82" s="599"/>
      <c r="G82" s="97">
        <v>3.4000000000000002E-2</v>
      </c>
      <c r="H82" s="291">
        <v>44208</v>
      </c>
      <c r="I82" s="629"/>
      <c r="J82" s="14"/>
      <c r="K82" s="64"/>
    </row>
    <row r="83" spans="2:17" ht="15.75" customHeight="1" x14ac:dyDescent="0.15">
      <c r="B83" s="157">
        <v>43</v>
      </c>
      <c r="C83" s="630"/>
      <c r="D83" s="84" t="s">
        <v>58</v>
      </c>
      <c r="E83" s="86" t="s">
        <v>120</v>
      </c>
      <c r="F83" s="214">
        <v>7.6999999999999999E-2</v>
      </c>
      <c r="G83" s="56"/>
      <c r="H83" s="158">
        <v>44062</v>
      </c>
      <c r="I83" s="542" t="s">
        <v>140</v>
      </c>
      <c r="J83" s="14"/>
      <c r="K83" s="64"/>
    </row>
    <row r="84" spans="2:17" ht="15.75" customHeight="1" x14ac:dyDescent="0.15">
      <c r="B84" s="157">
        <v>44</v>
      </c>
      <c r="C84" s="630"/>
      <c r="D84" s="572" t="s">
        <v>59</v>
      </c>
      <c r="E84" s="86" t="s">
        <v>125</v>
      </c>
      <c r="F84" s="214">
        <v>8.3000000000000004E-2</v>
      </c>
      <c r="G84" s="56"/>
      <c r="H84" s="158">
        <v>44062</v>
      </c>
      <c r="I84" s="543"/>
      <c r="J84" s="14"/>
      <c r="K84" s="64"/>
    </row>
    <row r="85" spans="2:17" ht="15.75" customHeight="1" x14ac:dyDescent="0.15">
      <c r="B85" s="157">
        <v>45</v>
      </c>
      <c r="C85" s="630"/>
      <c r="D85" s="572"/>
      <c r="E85" s="86" t="s">
        <v>118</v>
      </c>
      <c r="F85" s="214">
        <v>3.1E-2</v>
      </c>
      <c r="G85" s="56"/>
      <c r="H85" s="158">
        <v>44062</v>
      </c>
      <c r="I85" s="544"/>
      <c r="J85" s="14"/>
      <c r="K85" s="64"/>
    </row>
    <row r="86" spans="2:17" ht="15.75" customHeight="1" x14ac:dyDescent="0.15">
      <c r="B86" s="156">
        <v>46</v>
      </c>
      <c r="C86" s="630"/>
      <c r="D86" s="575" t="s">
        <v>60</v>
      </c>
      <c r="E86" s="93" t="s">
        <v>210</v>
      </c>
      <c r="F86" s="214">
        <v>0.14000000000000001</v>
      </c>
      <c r="G86" s="56"/>
      <c r="H86" s="158">
        <v>44064</v>
      </c>
      <c r="I86" s="104" t="s">
        <v>204</v>
      </c>
      <c r="J86" s="14"/>
      <c r="K86" s="64"/>
    </row>
    <row r="87" spans="2:17" ht="15.75" customHeight="1" thickBot="1" x14ac:dyDescent="0.2">
      <c r="B87" s="165">
        <v>47</v>
      </c>
      <c r="C87" s="631"/>
      <c r="D87" s="635"/>
      <c r="E87" s="59" t="s">
        <v>169</v>
      </c>
      <c r="F87" s="213">
        <v>0.04</v>
      </c>
      <c r="G87" s="224"/>
      <c r="H87" s="166">
        <v>44062</v>
      </c>
      <c r="I87" s="105" t="s">
        <v>209</v>
      </c>
      <c r="J87" s="14"/>
      <c r="K87" s="64"/>
    </row>
    <row r="88" spans="2:17" x14ac:dyDescent="0.15">
      <c r="G88" s="8"/>
      <c r="J88" s="14"/>
      <c r="K88" s="64"/>
    </row>
    <row r="89" spans="2:17" x14ac:dyDescent="0.15">
      <c r="B89" s="31" t="s">
        <v>100</v>
      </c>
      <c r="C89" s="12"/>
      <c r="D89" s="12"/>
      <c r="E89" s="12"/>
      <c r="F89" s="12"/>
      <c r="G89" s="7"/>
      <c r="H89" s="12"/>
      <c r="I89" s="12"/>
      <c r="J89" s="14"/>
      <c r="K89" s="64"/>
    </row>
    <row r="90" spans="2:17" x14ac:dyDescent="0.15">
      <c r="G90" s="8"/>
      <c r="J90" s="14" t="str">
        <f>IF(S77="","",SUM($L$5:$L90))</f>
        <v/>
      </c>
      <c r="K90" s="64"/>
    </row>
    <row r="91" spans="2:17" x14ac:dyDescent="0.15">
      <c r="G91" s="8"/>
      <c r="J91" s="14"/>
      <c r="K91" s="64"/>
    </row>
    <row r="92" spans="2:17" x14ac:dyDescent="0.15">
      <c r="G92" s="8"/>
      <c r="J92" s="14" t="str">
        <f>IF(S78="","",SUM($L$5:$L92))</f>
        <v/>
      </c>
      <c r="K92" s="64"/>
    </row>
    <row r="93" spans="2:17" x14ac:dyDescent="0.15">
      <c r="G93" s="8"/>
      <c r="J93" s="14"/>
      <c r="K93" s="64"/>
    </row>
    <row r="94" spans="2:17" x14ac:dyDescent="0.15">
      <c r="G94" s="8"/>
      <c r="J94" s="14"/>
      <c r="K94" s="64"/>
      <c r="L94" s="64"/>
      <c r="M94" s="64"/>
      <c r="N94" s="14"/>
      <c r="O94" s="14"/>
      <c r="P94" s="14"/>
      <c r="Q94" s="14"/>
    </row>
    <row r="95" spans="2:17" x14ac:dyDescent="0.15">
      <c r="G95" s="8"/>
      <c r="J95" s="14"/>
      <c r="K95" s="64"/>
      <c r="L95" s="64"/>
      <c r="M95" s="64"/>
      <c r="N95" s="14"/>
      <c r="O95" s="14"/>
      <c r="P95" s="14"/>
      <c r="Q95" s="14"/>
    </row>
    <row r="96" spans="2:17" x14ac:dyDescent="0.15">
      <c r="G96" s="8"/>
      <c r="J96" s="14"/>
      <c r="K96" s="64"/>
      <c r="L96" s="64"/>
      <c r="M96" s="64"/>
      <c r="N96" s="14"/>
      <c r="O96" s="14"/>
      <c r="P96" s="14"/>
      <c r="Q96" s="14"/>
    </row>
    <row r="97" spans="7:17" x14ac:dyDescent="0.15">
      <c r="G97" s="8"/>
      <c r="J97" s="14"/>
      <c r="K97" s="64"/>
      <c r="L97" s="64"/>
      <c r="M97" s="64"/>
      <c r="N97" s="14"/>
      <c r="O97" s="14"/>
      <c r="P97" s="14"/>
      <c r="Q97" s="14"/>
    </row>
    <row r="98" spans="7:17" x14ac:dyDescent="0.15">
      <c r="G98" s="8"/>
      <c r="J98" s="14"/>
      <c r="K98" s="64"/>
      <c r="L98" s="64"/>
      <c r="M98" s="64"/>
      <c r="N98" s="14"/>
      <c r="O98" s="14"/>
      <c r="P98" s="14"/>
      <c r="Q98" s="14"/>
    </row>
    <row r="99" spans="7:17" x14ac:dyDescent="0.15">
      <c r="G99" s="8"/>
      <c r="J99" s="14"/>
      <c r="K99" s="64"/>
      <c r="L99" s="64"/>
      <c r="M99" s="64"/>
      <c r="N99" s="14"/>
      <c r="O99" s="14"/>
      <c r="P99" s="14"/>
      <c r="Q99" s="14"/>
    </row>
    <row r="100" spans="7:17" x14ac:dyDescent="0.15">
      <c r="G100" s="8"/>
      <c r="J100" s="14"/>
      <c r="K100" s="64"/>
      <c r="L100" s="64"/>
      <c r="M100" s="64"/>
      <c r="N100" s="14"/>
      <c r="O100" s="14"/>
      <c r="P100" s="14"/>
      <c r="Q100" s="14"/>
    </row>
    <row r="101" spans="7:17" x14ac:dyDescent="0.15">
      <c r="G101" s="8"/>
      <c r="J101" s="14"/>
      <c r="K101" s="64"/>
      <c r="L101" s="64"/>
      <c r="M101" s="64"/>
      <c r="N101" s="14"/>
      <c r="O101" s="14"/>
      <c r="P101" s="14"/>
      <c r="Q101" s="14"/>
    </row>
    <row r="102" spans="7:17" x14ac:dyDescent="0.15">
      <c r="G102" s="8"/>
      <c r="J102" s="14"/>
      <c r="K102" s="64"/>
      <c r="L102" s="64"/>
      <c r="M102" s="64"/>
      <c r="N102" s="14"/>
      <c r="O102" s="14"/>
      <c r="P102" s="14"/>
      <c r="Q102" s="14"/>
    </row>
    <row r="103" spans="7:17" x14ac:dyDescent="0.15">
      <c r="G103" s="8"/>
      <c r="J103" s="14"/>
      <c r="K103" s="64"/>
      <c r="L103" s="64"/>
      <c r="M103" s="64"/>
      <c r="N103" s="14"/>
      <c r="O103" s="14"/>
      <c r="P103" s="14"/>
      <c r="Q103" s="14"/>
    </row>
    <row r="104" spans="7:17" x14ac:dyDescent="0.15">
      <c r="G104" s="8"/>
      <c r="J104" s="14"/>
      <c r="K104" s="64"/>
      <c r="L104" s="64"/>
      <c r="M104" s="64"/>
      <c r="N104" s="14"/>
      <c r="O104" s="14"/>
      <c r="P104" s="14"/>
      <c r="Q104" s="14"/>
    </row>
    <row r="105" spans="7:17" x14ac:dyDescent="0.15">
      <c r="G105" s="8"/>
      <c r="J105" s="14"/>
      <c r="K105" s="64"/>
      <c r="L105" s="64"/>
      <c r="M105" s="64"/>
      <c r="N105" s="14"/>
      <c r="O105" s="14"/>
      <c r="P105" s="14"/>
      <c r="Q105" s="14"/>
    </row>
    <row r="106" spans="7:17" x14ac:dyDescent="0.15">
      <c r="G106" s="8"/>
      <c r="J106" s="14"/>
      <c r="K106" s="64"/>
      <c r="L106" s="64"/>
      <c r="M106" s="65"/>
      <c r="N106" s="14"/>
      <c r="O106" s="14"/>
      <c r="P106" s="14"/>
      <c r="Q106" s="14"/>
    </row>
    <row r="107" spans="7:17" x14ac:dyDescent="0.15">
      <c r="G107" s="8"/>
      <c r="J107" s="14"/>
      <c r="K107" s="64"/>
      <c r="L107" s="64"/>
      <c r="M107" s="64"/>
      <c r="N107" s="14"/>
      <c r="O107" s="14"/>
      <c r="P107" s="14"/>
      <c r="Q107" s="14"/>
    </row>
    <row r="108" spans="7:17" x14ac:dyDescent="0.15">
      <c r="G108" s="8"/>
      <c r="J108" s="14"/>
      <c r="K108" s="64"/>
      <c r="L108" s="64"/>
      <c r="M108" s="64"/>
      <c r="N108" s="14"/>
      <c r="O108" s="14"/>
      <c r="P108" s="14"/>
      <c r="Q108" s="14"/>
    </row>
    <row r="109" spans="7:17" x14ac:dyDescent="0.15">
      <c r="G109" s="8"/>
      <c r="J109" s="14"/>
      <c r="K109" s="64"/>
      <c r="L109" s="64"/>
      <c r="M109" s="64"/>
      <c r="N109" s="14"/>
      <c r="O109" s="14"/>
      <c r="P109" s="14"/>
      <c r="Q109" s="14"/>
    </row>
    <row r="110" spans="7:17" x14ac:dyDescent="0.15">
      <c r="G110" s="8"/>
      <c r="J110" s="14"/>
      <c r="K110" s="64"/>
      <c r="L110" s="64"/>
      <c r="M110" s="64"/>
      <c r="N110" s="14"/>
      <c r="O110" s="14"/>
      <c r="P110" s="14"/>
      <c r="Q110" s="14"/>
    </row>
    <row r="111" spans="7:17" x14ac:dyDescent="0.15">
      <c r="G111" s="8"/>
      <c r="J111" s="14"/>
      <c r="K111" s="64"/>
      <c r="L111" s="64"/>
      <c r="M111" s="64"/>
      <c r="N111" s="14"/>
      <c r="O111" s="14"/>
      <c r="P111" s="14"/>
      <c r="Q111" s="14"/>
    </row>
    <row r="112" spans="7:17" x14ac:dyDescent="0.15">
      <c r="G112" s="8"/>
      <c r="J112" s="14"/>
      <c r="K112" s="64"/>
      <c r="L112" s="64"/>
      <c r="M112" s="64"/>
      <c r="N112" s="14"/>
      <c r="O112" s="14"/>
      <c r="P112" s="14"/>
      <c r="Q112" s="14"/>
    </row>
    <row r="113" spans="7:17" x14ac:dyDescent="0.15">
      <c r="G113" s="8"/>
      <c r="J113" s="14"/>
      <c r="K113" s="64"/>
      <c r="L113" s="64"/>
      <c r="M113" s="64"/>
      <c r="N113" s="14"/>
      <c r="O113" s="14"/>
      <c r="P113" s="14"/>
      <c r="Q113" s="14"/>
    </row>
    <row r="114" spans="7:17" x14ac:dyDescent="0.15">
      <c r="G114" s="8"/>
      <c r="J114" s="14"/>
      <c r="K114" s="64"/>
      <c r="L114" s="64"/>
      <c r="M114" s="64"/>
      <c r="N114" s="14"/>
      <c r="O114" s="14"/>
      <c r="P114" s="14"/>
      <c r="Q114" s="14"/>
    </row>
    <row r="115" spans="7:17" x14ac:dyDescent="0.15">
      <c r="G115" s="8"/>
      <c r="J115" s="14"/>
      <c r="K115" s="64"/>
      <c r="L115" s="64"/>
      <c r="M115" s="64"/>
      <c r="N115" s="14"/>
      <c r="O115" s="14"/>
      <c r="P115" s="14"/>
      <c r="Q115" s="14"/>
    </row>
    <row r="116" spans="7:17" x14ac:dyDescent="0.15">
      <c r="G116" s="8"/>
      <c r="J116" s="14"/>
      <c r="K116" s="64"/>
      <c r="L116" s="64"/>
      <c r="M116" s="64"/>
      <c r="N116" s="14"/>
      <c r="O116" s="14"/>
      <c r="P116" s="14"/>
      <c r="Q116" s="14"/>
    </row>
    <row r="117" spans="7:17" x14ac:dyDescent="0.15">
      <c r="G117" s="8"/>
      <c r="J117" s="14"/>
      <c r="K117" s="64"/>
      <c r="L117" s="64"/>
      <c r="M117" s="64"/>
      <c r="N117" s="14"/>
      <c r="O117" s="14"/>
      <c r="P117" s="14"/>
      <c r="Q117" s="14"/>
    </row>
    <row r="118" spans="7:17" x14ac:dyDescent="0.15">
      <c r="G118" s="8"/>
      <c r="J118" s="14"/>
      <c r="K118" s="14"/>
      <c r="L118" s="64"/>
      <c r="M118" s="64"/>
      <c r="N118" s="14"/>
      <c r="O118" s="14"/>
      <c r="P118" s="14"/>
      <c r="Q118" s="14"/>
    </row>
    <row r="119" spans="7:17" x14ac:dyDescent="0.15">
      <c r="G119" s="8"/>
      <c r="J119" s="14"/>
      <c r="K119" s="14"/>
      <c r="L119" s="64"/>
      <c r="M119" s="64"/>
      <c r="N119" s="14"/>
      <c r="O119" s="14"/>
      <c r="P119" s="14"/>
      <c r="Q119" s="14"/>
    </row>
    <row r="120" spans="7:17" x14ac:dyDescent="0.15">
      <c r="G120" s="8"/>
      <c r="J120" s="14"/>
      <c r="K120" s="14"/>
      <c r="L120" s="64"/>
      <c r="M120" s="64"/>
      <c r="N120" s="14"/>
      <c r="O120" s="14"/>
      <c r="P120" s="14"/>
      <c r="Q120" s="14"/>
    </row>
    <row r="121" spans="7:17" x14ac:dyDescent="0.15">
      <c r="G121" s="8"/>
      <c r="J121" s="14"/>
      <c r="K121" s="14"/>
      <c r="L121" s="64"/>
      <c r="M121" s="64"/>
      <c r="N121" s="14"/>
      <c r="O121" s="14"/>
      <c r="P121" s="14"/>
      <c r="Q121" s="14"/>
    </row>
    <row r="122" spans="7:17" x14ac:dyDescent="0.15">
      <c r="G122" s="8"/>
      <c r="J122" s="14"/>
      <c r="K122" s="14"/>
      <c r="L122" s="64"/>
      <c r="M122" s="64"/>
      <c r="N122" s="14"/>
      <c r="O122" s="14"/>
      <c r="P122" s="14"/>
      <c r="Q122" s="14"/>
    </row>
    <row r="123" spans="7:17" x14ac:dyDescent="0.15">
      <c r="G123" s="8"/>
      <c r="J123" s="14"/>
      <c r="K123" s="14"/>
      <c r="L123" s="64"/>
      <c r="M123" s="64"/>
      <c r="N123" s="14"/>
      <c r="O123" s="14"/>
      <c r="P123" s="14"/>
      <c r="Q123" s="14"/>
    </row>
    <row r="124" spans="7:17" x14ac:dyDescent="0.15">
      <c r="G124" s="8"/>
      <c r="J124" s="14"/>
      <c r="K124" s="64"/>
      <c r="L124" s="64"/>
      <c r="M124" s="64"/>
      <c r="N124" s="14"/>
      <c r="O124" s="14"/>
      <c r="P124" s="14"/>
      <c r="Q124" s="14"/>
    </row>
    <row r="125" spans="7:17" x14ac:dyDescent="0.15">
      <c r="G125" s="8"/>
      <c r="J125" s="14"/>
      <c r="K125" s="64"/>
      <c r="L125" s="64"/>
      <c r="M125" s="64"/>
      <c r="N125" s="14"/>
      <c r="O125" s="14"/>
      <c r="P125" s="14"/>
      <c r="Q125" s="14"/>
    </row>
    <row r="126" spans="7:17" x14ac:dyDescent="0.15">
      <c r="G126" s="8"/>
      <c r="J126" s="14"/>
      <c r="K126" s="64"/>
      <c r="L126" s="64"/>
      <c r="M126" s="64"/>
      <c r="N126" s="14"/>
      <c r="O126" s="14"/>
      <c r="P126" s="14"/>
      <c r="Q126" s="14"/>
    </row>
    <row r="127" spans="7:17" x14ac:dyDescent="0.15">
      <c r="G127" s="8"/>
      <c r="J127" s="14"/>
      <c r="K127" s="64"/>
      <c r="L127" s="64"/>
      <c r="M127" s="64"/>
      <c r="N127" s="14"/>
      <c r="O127" s="14"/>
      <c r="P127" s="14"/>
      <c r="Q127" s="14"/>
    </row>
    <row r="128" spans="7:17" x14ac:dyDescent="0.15">
      <c r="G128" s="8"/>
      <c r="J128" s="14"/>
      <c r="K128" s="64"/>
      <c r="L128" s="64"/>
      <c r="M128" s="64"/>
      <c r="N128" s="14"/>
      <c r="O128" s="14"/>
      <c r="P128" s="14"/>
      <c r="Q128" s="14"/>
    </row>
    <row r="129" spans="7:17" x14ac:dyDescent="0.15">
      <c r="G129" s="8"/>
      <c r="J129" s="14"/>
      <c r="K129" s="64"/>
      <c r="L129" s="64"/>
      <c r="M129" s="64"/>
      <c r="N129" s="14"/>
      <c r="O129" s="14"/>
      <c r="P129" s="14"/>
      <c r="Q129" s="14"/>
    </row>
    <row r="130" spans="7:17" x14ac:dyDescent="0.15">
      <c r="J130" s="14"/>
      <c r="K130" s="64"/>
      <c r="L130" s="64"/>
      <c r="M130" s="64"/>
      <c r="N130" s="14"/>
      <c r="O130" s="14"/>
      <c r="P130" s="14"/>
      <c r="Q130" s="14"/>
    </row>
  </sheetData>
  <mergeCells count="142">
    <mergeCell ref="B81:B82"/>
    <mergeCell ref="B79:B80"/>
    <mergeCell ref="B77:B78"/>
    <mergeCell ref="I54:I56"/>
    <mergeCell ref="I77:I82"/>
    <mergeCell ref="C77:C87"/>
    <mergeCell ref="E77:E78"/>
    <mergeCell ref="F81:F82"/>
    <mergeCell ref="F79:F80"/>
    <mergeCell ref="F77:F78"/>
    <mergeCell ref="D84:D85"/>
    <mergeCell ref="D73:D76"/>
    <mergeCell ref="D86:D87"/>
    <mergeCell ref="I83:I85"/>
    <mergeCell ref="E81:E82"/>
    <mergeCell ref="E79:E80"/>
    <mergeCell ref="C51:C72"/>
    <mergeCell ref="F61:F62"/>
    <mergeCell ref="E61:E62"/>
    <mergeCell ref="C73:C76"/>
    <mergeCell ref="B51:B52"/>
    <mergeCell ref="D77:D82"/>
    <mergeCell ref="I73:I76"/>
    <mergeCell ref="F73:F76"/>
    <mergeCell ref="Q60:Q63"/>
    <mergeCell ref="E22:E23"/>
    <mergeCell ref="D22:D23"/>
    <mergeCell ref="F39:F40"/>
    <mergeCell ref="J60:J63"/>
    <mergeCell ref="D55:D56"/>
    <mergeCell ref="F37:F38"/>
    <mergeCell ref="F41:F44"/>
    <mergeCell ref="E41:E44"/>
    <mergeCell ref="D41:D44"/>
    <mergeCell ref="H49:H50"/>
    <mergeCell ref="F28:F29"/>
    <mergeCell ref="D51:D53"/>
    <mergeCell ref="I49:I50"/>
    <mergeCell ref="F50:G50"/>
    <mergeCell ref="I35:I46"/>
    <mergeCell ref="E37:E38"/>
    <mergeCell ref="D37:D38"/>
    <mergeCell ref="D45:D46"/>
    <mergeCell ref="E45:E46"/>
    <mergeCell ref="F30:F31"/>
    <mergeCell ref="F22:F23"/>
    <mergeCell ref="F26:F27"/>
    <mergeCell ref="E57:E60"/>
    <mergeCell ref="K28:K29"/>
    <mergeCell ref="L28:L29"/>
    <mergeCell ref="O28:O29"/>
    <mergeCell ref="I24:I27"/>
    <mergeCell ref="B8:B9"/>
    <mergeCell ref="F14:F15"/>
    <mergeCell ref="F16:F17"/>
    <mergeCell ref="F18:F19"/>
    <mergeCell ref="F20:F21"/>
    <mergeCell ref="F12:F13"/>
    <mergeCell ref="D10:D11"/>
    <mergeCell ref="E20:E21"/>
    <mergeCell ref="D20:D21"/>
    <mergeCell ref="E18:E19"/>
    <mergeCell ref="D18:D19"/>
    <mergeCell ref="E16:E17"/>
    <mergeCell ref="D16:D17"/>
    <mergeCell ref="E8:E9"/>
    <mergeCell ref="F8:F9"/>
    <mergeCell ref="B28:B29"/>
    <mergeCell ref="D6:D9"/>
    <mergeCell ref="E6:E7"/>
    <mergeCell ref="B24:B25"/>
    <mergeCell ref="B22:B23"/>
    <mergeCell ref="B1:I1"/>
    <mergeCell ref="I30:I33"/>
    <mergeCell ref="I28:I29"/>
    <mergeCell ref="B39:B40"/>
    <mergeCell ref="B30:B31"/>
    <mergeCell ref="B32:B33"/>
    <mergeCell ref="B35:B36"/>
    <mergeCell ref="D39:D40"/>
    <mergeCell ref="E39:E40"/>
    <mergeCell ref="D35:D36"/>
    <mergeCell ref="H3:H4"/>
    <mergeCell ref="F3:G3"/>
    <mergeCell ref="I3:I4"/>
    <mergeCell ref="I6:I9"/>
    <mergeCell ref="F4:G4"/>
    <mergeCell ref="E12:E13"/>
    <mergeCell ref="D12:D13"/>
    <mergeCell ref="B12:B13"/>
    <mergeCell ref="E28:E29"/>
    <mergeCell ref="D26:D29"/>
    <mergeCell ref="F24:F25"/>
    <mergeCell ref="E26:E27"/>
    <mergeCell ref="D3:E3"/>
    <mergeCell ref="B16:B17"/>
    <mergeCell ref="B26:B27"/>
    <mergeCell ref="E30:E31"/>
    <mergeCell ref="F6:F7"/>
    <mergeCell ref="D14:D15"/>
    <mergeCell ref="E24:E25"/>
    <mergeCell ref="I10:I11"/>
    <mergeCell ref="B14:B15"/>
    <mergeCell ref="C3:C4"/>
    <mergeCell ref="B73:B76"/>
    <mergeCell ref="B20:B21"/>
    <mergeCell ref="B18:B19"/>
    <mergeCell ref="D24:D25"/>
    <mergeCell ref="B41:B44"/>
    <mergeCell ref="B49:B50"/>
    <mergeCell ref="C49:C50"/>
    <mergeCell ref="B6:B7"/>
    <mergeCell ref="B3:B4"/>
    <mergeCell ref="I12:I23"/>
    <mergeCell ref="F45:F46"/>
    <mergeCell ref="D30:D34"/>
    <mergeCell ref="E35:E36"/>
    <mergeCell ref="E14:E15"/>
    <mergeCell ref="D61:D62"/>
    <mergeCell ref="E73:E76"/>
    <mergeCell ref="I68:I70"/>
    <mergeCell ref="F49:G49"/>
    <mergeCell ref="B61:B62"/>
    <mergeCell ref="B64:B65"/>
    <mergeCell ref="I71:I72"/>
    <mergeCell ref="E51:E52"/>
    <mergeCell ref="I51:I52"/>
    <mergeCell ref="F51:F52"/>
    <mergeCell ref="E32:E33"/>
    <mergeCell ref="F35:F36"/>
    <mergeCell ref="F32:F33"/>
    <mergeCell ref="B45:B46"/>
    <mergeCell ref="B37:B38"/>
    <mergeCell ref="B57:B60"/>
    <mergeCell ref="I57:I62"/>
    <mergeCell ref="D64:D66"/>
    <mergeCell ref="E64:E65"/>
    <mergeCell ref="F64:F65"/>
    <mergeCell ref="I64:I65"/>
    <mergeCell ref="F57:F60"/>
    <mergeCell ref="D49:E49"/>
    <mergeCell ref="D57:D60"/>
  </mergeCells>
  <phoneticPr fontId="8"/>
  <printOptions horizontalCentered="1"/>
  <pageMargins left="0.59055118110236227" right="0.39370078740157483" top="0.78740157480314965" bottom="0.19685039370078741" header="0.15748031496062992" footer="0.15748031496062992"/>
  <pageSetup paperSize="9" scale="89" firstPageNumber="3" fitToHeight="3" orientation="portrait" useFirstPageNumber="1" r:id="rId1"/>
  <headerFooter alignWithMargins="0"/>
  <rowBreaks count="1" manualBreakCount="1">
    <brk id="47" max="9" man="1"/>
  </rowBreaks>
  <ignoredErrors>
    <ignoredError sqref="F49:G50 F47:G47" numberStoredAsText="1"/>
    <ignoredError sqref="F30 F32 F35 F37 F39 F41 F45 F57 F61 F7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L70"/>
  <sheetViews>
    <sheetView view="pageBreakPreview" zoomScale="75" zoomScaleNormal="75" zoomScaleSheetLayoutView="75" workbookViewId="0"/>
  </sheetViews>
  <sheetFormatPr defaultColWidth="9" defaultRowHeight="13.5" x14ac:dyDescent="0.15"/>
  <cols>
    <col min="1" max="1" width="4.25" style="8" customWidth="1"/>
    <col min="2" max="3" width="4.875" style="8" customWidth="1"/>
    <col min="4" max="4" width="11" style="8" bestFit="1" customWidth="1"/>
    <col min="5" max="5" width="27.75" style="8" bestFit="1" customWidth="1"/>
    <col min="6" max="6" width="17.875" style="18" customWidth="1"/>
    <col min="7" max="7" width="22.5" style="8" customWidth="1"/>
    <col min="8" max="8" width="13.5" style="8" customWidth="1"/>
    <col min="9" max="9" width="3.375" style="8" customWidth="1"/>
    <col min="10" max="16384" width="9" style="8"/>
  </cols>
  <sheetData>
    <row r="1" spans="2:12" s="12" customFormat="1" ht="28.5" customHeight="1" x14ac:dyDescent="0.15">
      <c r="B1" s="587" t="s">
        <v>406</v>
      </c>
      <c r="C1" s="587"/>
      <c r="D1" s="587"/>
      <c r="E1" s="587"/>
      <c r="F1" s="587"/>
      <c r="G1" s="587"/>
      <c r="H1" s="587"/>
    </row>
    <row r="2" spans="2:12" s="12" customFormat="1" ht="15" customHeight="1" thickBot="1" x14ac:dyDescent="0.2">
      <c r="B2" s="11"/>
      <c r="C2" s="19"/>
      <c r="D2" s="19"/>
      <c r="E2" s="19"/>
      <c r="F2" s="10"/>
      <c r="G2" s="9"/>
      <c r="H2" s="32" t="s">
        <v>411</v>
      </c>
    </row>
    <row r="3" spans="2:12" s="12" customFormat="1" ht="15.75" customHeight="1" x14ac:dyDescent="0.15">
      <c r="B3" s="581" t="s">
        <v>61</v>
      </c>
      <c r="C3" s="577" t="s">
        <v>85</v>
      </c>
      <c r="D3" s="577" t="s">
        <v>128</v>
      </c>
      <c r="E3" s="577"/>
      <c r="F3" s="89" t="s">
        <v>129</v>
      </c>
      <c r="G3" s="647" t="s">
        <v>130</v>
      </c>
      <c r="H3" s="655" t="s">
        <v>131</v>
      </c>
    </row>
    <row r="4" spans="2:12" s="12" customFormat="1" ht="14.25" thickBot="1" x14ac:dyDescent="0.2">
      <c r="B4" s="582"/>
      <c r="C4" s="578"/>
      <c r="D4" s="151" t="s">
        <v>89</v>
      </c>
      <c r="E4" s="151" t="s">
        <v>90</v>
      </c>
      <c r="F4" s="90" t="s">
        <v>410</v>
      </c>
      <c r="G4" s="648"/>
      <c r="H4" s="656"/>
      <c r="K4" s="329"/>
      <c r="L4" s="329"/>
    </row>
    <row r="5" spans="2:12" s="12" customFormat="1" ht="20.25" customHeight="1" x14ac:dyDescent="0.15">
      <c r="B5" s="152">
        <v>1</v>
      </c>
      <c r="C5" s="92"/>
      <c r="D5" s="278" t="s">
        <v>83</v>
      </c>
      <c r="E5" s="154" t="s">
        <v>138</v>
      </c>
      <c r="F5" s="106" t="s">
        <v>218</v>
      </c>
      <c r="G5" s="204">
        <v>44119</v>
      </c>
      <c r="H5" s="277" t="s">
        <v>84</v>
      </c>
    </row>
    <row r="6" spans="2:12" s="12" customFormat="1" ht="20.25" customHeight="1" x14ac:dyDescent="0.15">
      <c r="B6" s="157">
        <v>2</v>
      </c>
      <c r="C6" s="29"/>
      <c r="D6" s="616" t="s">
        <v>121</v>
      </c>
      <c r="E6" s="93" t="s">
        <v>139</v>
      </c>
      <c r="F6" s="216" t="s">
        <v>238</v>
      </c>
      <c r="G6" s="155">
        <v>44074</v>
      </c>
      <c r="H6" s="542" t="s">
        <v>140</v>
      </c>
      <c r="J6" s="13"/>
    </row>
    <row r="7" spans="2:12" s="12" customFormat="1" ht="20.25" customHeight="1" x14ac:dyDescent="0.15">
      <c r="B7" s="156">
        <v>3</v>
      </c>
      <c r="C7" s="29"/>
      <c r="D7" s="650"/>
      <c r="E7" s="254" t="s">
        <v>364</v>
      </c>
      <c r="F7" s="216" t="s">
        <v>370</v>
      </c>
      <c r="G7" s="155">
        <v>44074</v>
      </c>
      <c r="H7" s="543"/>
    </row>
    <row r="8" spans="2:12" ht="20.25" customHeight="1" x14ac:dyDescent="0.15">
      <c r="B8" s="276">
        <v>4</v>
      </c>
      <c r="C8" s="29"/>
      <c r="D8" s="575" t="s">
        <v>249</v>
      </c>
      <c r="E8" s="218" t="s">
        <v>349</v>
      </c>
      <c r="F8" s="106" t="s">
        <v>354</v>
      </c>
      <c r="G8" s="155">
        <v>44119</v>
      </c>
      <c r="H8" s="649" t="s">
        <v>207</v>
      </c>
    </row>
    <row r="9" spans="2:12" ht="20.25" customHeight="1" x14ac:dyDescent="0.15">
      <c r="B9" s="275">
        <v>5</v>
      </c>
      <c r="C9" s="217"/>
      <c r="D9" s="619"/>
      <c r="E9" s="86" t="s">
        <v>164</v>
      </c>
      <c r="F9" s="106" t="s">
        <v>254</v>
      </c>
      <c r="G9" s="155">
        <v>44119</v>
      </c>
      <c r="H9" s="628"/>
    </row>
    <row r="10" spans="2:12" ht="20.25" customHeight="1" x14ac:dyDescent="0.15">
      <c r="B10" s="276">
        <v>6</v>
      </c>
      <c r="C10" s="217"/>
      <c r="D10" s="576"/>
      <c r="E10" s="218" t="s">
        <v>355</v>
      </c>
      <c r="F10" s="106" t="s">
        <v>356</v>
      </c>
      <c r="G10" s="155">
        <v>44119</v>
      </c>
      <c r="H10" s="629"/>
    </row>
    <row r="11" spans="2:12" s="12" customFormat="1" ht="20.25" customHeight="1" x14ac:dyDescent="0.15">
      <c r="B11" s="275">
        <v>7</v>
      </c>
      <c r="C11" s="29" t="s">
        <v>250</v>
      </c>
      <c r="D11" s="86" t="s">
        <v>141</v>
      </c>
      <c r="E11" s="86" t="s">
        <v>208</v>
      </c>
      <c r="F11" s="106" t="s">
        <v>220</v>
      </c>
      <c r="G11" s="293">
        <v>44067</v>
      </c>
      <c r="H11" s="542" t="s">
        <v>196</v>
      </c>
    </row>
    <row r="12" spans="2:12" s="12" customFormat="1" ht="20.25" customHeight="1" x14ac:dyDescent="0.15">
      <c r="B12" s="276">
        <v>8</v>
      </c>
      <c r="C12" s="29"/>
      <c r="D12" s="86" t="s">
        <v>175</v>
      </c>
      <c r="E12" s="86" t="s">
        <v>176</v>
      </c>
      <c r="F12" s="107" t="s">
        <v>326</v>
      </c>
      <c r="G12" s="293">
        <v>44067</v>
      </c>
      <c r="H12" s="651"/>
    </row>
    <row r="13" spans="2:12" s="12" customFormat="1" ht="20.25" customHeight="1" x14ac:dyDescent="0.15">
      <c r="B13" s="275">
        <v>9</v>
      </c>
      <c r="C13" s="29"/>
      <c r="D13" s="86" t="s">
        <v>177</v>
      </c>
      <c r="E13" s="86" t="s">
        <v>178</v>
      </c>
      <c r="F13" s="107" t="s">
        <v>327</v>
      </c>
      <c r="G13" s="293">
        <v>44067</v>
      </c>
      <c r="H13" s="651"/>
    </row>
    <row r="14" spans="2:12" s="12" customFormat="1" ht="20.25" customHeight="1" x14ac:dyDescent="0.15">
      <c r="B14" s="276">
        <v>10</v>
      </c>
      <c r="C14" s="29"/>
      <c r="D14" s="86" t="s">
        <v>179</v>
      </c>
      <c r="E14" s="86" t="s">
        <v>180</v>
      </c>
      <c r="F14" s="107" t="s">
        <v>328</v>
      </c>
      <c r="G14" s="293">
        <v>44067</v>
      </c>
      <c r="H14" s="651"/>
    </row>
    <row r="15" spans="2:12" s="12" customFormat="1" ht="20.25" customHeight="1" x14ac:dyDescent="0.15">
      <c r="B15" s="275">
        <v>11</v>
      </c>
      <c r="C15" s="29"/>
      <c r="D15" s="86" t="s">
        <v>181</v>
      </c>
      <c r="E15" s="86" t="s">
        <v>182</v>
      </c>
      <c r="F15" s="107" t="s">
        <v>329</v>
      </c>
      <c r="G15" s="293">
        <v>44067</v>
      </c>
      <c r="H15" s="651"/>
    </row>
    <row r="16" spans="2:12" s="12" customFormat="1" ht="20.25" customHeight="1" x14ac:dyDescent="0.15">
      <c r="B16" s="276">
        <v>12</v>
      </c>
      <c r="C16" s="29"/>
      <c r="D16" s="86" t="s">
        <v>183</v>
      </c>
      <c r="E16" s="86" t="s">
        <v>184</v>
      </c>
      <c r="F16" s="107" t="s">
        <v>241</v>
      </c>
      <c r="G16" s="293">
        <v>44067</v>
      </c>
      <c r="H16" s="652"/>
    </row>
    <row r="17" spans="2:8" s="12" customFormat="1" ht="20.25" customHeight="1" x14ac:dyDescent="0.15">
      <c r="B17" s="275">
        <v>13</v>
      </c>
      <c r="C17" s="29"/>
      <c r="D17" s="91" t="s">
        <v>185</v>
      </c>
      <c r="E17" s="86" t="s">
        <v>197</v>
      </c>
      <c r="F17" s="216" t="s">
        <v>309</v>
      </c>
      <c r="G17" s="155">
        <v>44166</v>
      </c>
      <c r="H17" s="542" t="s">
        <v>198</v>
      </c>
    </row>
    <row r="18" spans="2:8" s="12" customFormat="1" ht="20.25" customHeight="1" x14ac:dyDescent="0.15">
      <c r="B18" s="276">
        <v>14</v>
      </c>
      <c r="C18" s="29"/>
      <c r="D18" s="91" t="s">
        <v>224</v>
      </c>
      <c r="E18" s="86" t="s">
        <v>199</v>
      </c>
      <c r="F18" s="216" t="s">
        <v>220</v>
      </c>
      <c r="G18" s="155">
        <v>44166</v>
      </c>
      <c r="H18" s="544"/>
    </row>
    <row r="19" spans="2:8" s="12" customFormat="1" ht="20.25" customHeight="1" x14ac:dyDescent="0.15">
      <c r="B19" s="275">
        <v>15</v>
      </c>
      <c r="C19" s="159"/>
      <c r="D19" s="572" t="s">
        <v>55</v>
      </c>
      <c r="E19" s="88" t="s">
        <v>142</v>
      </c>
      <c r="F19" s="216" t="s">
        <v>371</v>
      </c>
      <c r="G19" s="155">
        <v>44046</v>
      </c>
      <c r="H19" s="542" t="s">
        <v>140</v>
      </c>
    </row>
    <row r="20" spans="2:8" s="12" customFormat="1" ht="20.25" customHeight="1" x14ac:dyDescent="0.15">
      <c r="B20" s="276">
        <v>16</v>
      </c>
      <c r="C20" s="159"/>
      <c r="D20" s="572"/>
      <c r="E20" s="88" t="s">
        <v>167</v>
      </c>
      <c r="F20" s="216" t="s">
        <v>239</v>
      </c>
      <c r="G20" s="155">
        <v>44060</v>
      </c>
      <c r="H20" s="543"/>
    </row>
    <row r="21" spans="2:8" ht="20.25" customHeight="1" x14ac:dyDescent="0.15">
      <c r="B21" s="275">
        <v>17</v>
      </c>
      <c r="C21" s="159"/>
      <c r="D21" s="88" t="s">
        <v>122</v>
      </c>
      <c r="E21" s="88" t="s">
        <v>145</v>
      </c>
      <c r="F21" s="216" t="s">
        <v>316</v>
      </c>
      <c r="G21" s="155">
        <v>44070</v>
      </c>
      <c r="H21" s="622"/>
    </row>
    <row r="22" spans="2:8" ht="20.25" customHeight="1" x14ac:dyDescent="0.15">
      <c r="B22" s="276">
        <v>18</v>
      </c>
      <c r="C22" s="159"/>
      <c r="D22" s="254" t="s">
        <v>358</v>
      </c>
      <c r="E22" s="254" t="s">
        <v>359</v>
      </c>
      <c r="F22" s="216" t="s">
        <v>372</v>
      </c>
      <c r="G22" s="155">
        <v>44070</v>
      </c>
      <c r="H22" s="622"/>
    </row>
    <row r="23" spans="2:8" ht="20.25" customHeight="1" x14ac:dyDescent="0.15">
      <c r="B23" s="275">
        <v>19</v>
      </c>
      <c r="C23" s="29"/>
      <c r="D23" s="88" t="s">
        <v>123</v>
      </c>
      <c r="E23" s="86" t="s">
        <v>146</v>
      </c>
      <c r="F23" s="216" t="s">
        <v>373</v>
      </c>
      <c r="G23" s="155">
        <v>44049</v>
      </c>
      <c r="H23" s="622"/>
    </row>
    <row r="24" spans="2:8" ht="20.25" customHeight="1" x14ac:dyDescent="0.15">
      <c r="B24" s="276">
        <v>20</v>
      </c>
      <c r="C24" s="29"/>
      <c r="D24" s="88" t="s">
        <v>124</v>
      </c>
      <c r="E24" s="86" t="s">
        <v>152</v>
      </c>
      <c r="F24" s="212" t="s">
        <v>226</v>
      </c>
      <c r="G24" s="155">
        <v>44049</v>
      </c>
      <c r="H24" s="622"/>
    </row>
    <row r="25" spans="2:8" ht="20.25" customHeight="1" x14ac:dyDescent="0.15">
      <c r="B25" s="275">
        <v>21</v>
      </c>
      <c r="C25" s="29"/>
      <c r="D25" s="254" t="s">
        <v>360</v>
      </c>
      <c r="E25" s="254" t="s">
        <v>361</v>
      </c>
      <c r="F25" s="109" t="s">
        <v>374</v>
      </c>
      <c r="G25" s="155">
        <v>44050</v>
      </c>
      <c r="H25" s="653"/>
    </row>
    <row r="26" spans="2:8" ht="20.25" customHeight="1" x14ac:dyDescent="0.15">
      <c r="B26" s="276">
        <v>22</v>
      </c>
      <c r="C26" s="29"/>
      <c r="D26" s="619" t="s">
        <v>353</v>
      </c>
      <c r="E26" s="94" t="s">
        <v>201</v>
      </c>
      <c r="F26" s="294" t="s">
        <v>351</v>
      </c>
      <c r="G26" s="293">
        <v>44166</v>
      </c>
      <c r="H26" s="295" t="s">
        <v>198</v>
      </c>
    </row>
    <row r="27" spans="2:8" ht="20.25" customHeight="1" x14ac:dyDescent="0.15">
      <c r="B27" s="275">
        <v>23</v>
      </c>
      <c r="C27" s="29"/>
      <c r="D27" s="619"/>
      <c r="E27" s="94" t="s">
        <v>251</v>
      </c>
      <c r="F27" s="212" t="s">
        <v>255</v>
      </c>
      <c r="G27" s="158">
        <v>44120</v>
      </c>
      <c r="H27" s="542" t="s">
        <v>84</v>
      </c>
    </row>
    <row r="28" spans="2:8" ht="20.25" customHeight="1" x14ac:dyDescent="0.15">
      <c r="B28" s="276">
        <v>24</v>
      </c>
      <c r="C28" s="217"/>
      <c r="D28" s="576"/>
      <c r="E28" s="222" t="s">
        <v>352</v>
      </c>
      <c r="F28" s="212" t="s">
        <v>354</v>
      </c>
      <c r="G28" s="158">
        <v>44120</v>
      </c>
      <c r="H28" s="544"/>
    </row>
    <row r="29" spans="2:8" ht="20.25" customHeight="1" x14ac:dyDescent="0.15">
      <c r="B29" s="275">
        <v>25</v>
      </c>
      <c r="C29" s="29"/>
      <c r="D29" s="85" t="s">
        <v>186</v>
      </c>
      <c r="E29" s="94" t="s">
        <v>187</v>
      </c>
      <c r="F29" s="212" t="s">
        <v>314</v>
      </c>
      <c r="G29" s="158">
        <v>44049</v>
      </c>
      <c r="H29" s="542" t="s">
        <v>203</v>
      </c>
    </row>
    <row r="30" spans="2:8" ht="20.25" customHeight="1" x14ac:dyDescent="0.15">
      <c r="B30" s="276">
        <v>26</v>
      </c>
      <c r="C30" s="29"/>
      <c r="D30" s="575" t="s">
        <v>202</v>
      </c>
      <c r="E30" s="94" t="s">
        <v>188</v>
      </c>
      <c r="F30" s="212" t="s">
        <v>315</v>
      </c>
      <c r="G30" s="158">
        <v>44049</v>
      </c>
      <c r="H30" s="543"/>
    </row>
    <row r="31" spans="2:8" ht="20.25" customHeight="1" x14ac:dyDescent="0.15">
      <c r="B31" s="275">
        <v>27</v>
      </c>
      <c r="C31" s="29"/>
      <c r="D31" s="576"/>
      <c r="E31" s="94" t="s">
        <v>189</v>
      </c>
      <c r="F31" s="212" t="s">
        <v>316</v>
      </c>
      <c r="G31" s="158">
        <v>44049</v>
      </c>
      <c r="H31" s="544"/>
    </row>
    <row r="32" spans="2:8" ht="20.25" customHeight="1" x14ac:dyDescent="0.15">
      <c r="B32" s="276">
        <v>28</v>
      </c>
      <c r="C32" s="29" t="s">
        <v>211</v>
      </c>
      <c r="D32" s="86" t="s">
        <v>149</v>
      </c>
      <c r="E32" s="86" t="s">
        <v>150</v>
      </c>
      <c r="F32" s="216" t="s">
        <v>375</v>
      </c>
      <c r="G32" s="155">
        <v>44049</v>
      </c>
      <c r="H32" s="542" t="s">
        <v>140</v>
      </c>
    </row>
    <row r="33" spans="2:8" ht="20.25" customHeight="1" x14ac:dyDescent="0.15">
      <c r="B33" s="275">
        <v>29</v>
      </c>
      <c r="C33" s="29"/>
      <c r="D33" s="254" t="s">
        <v>362</v>
      </c>
      <c r="E33" s="254" t="s">
        <v>363</v>
      </c>
      <c r="F33" s="107" t="s">
        <v>376</v>
      </c>
      <c r="G33" s="158">
        <v>44075</v>
      </c>
      <c r="H33" s="544"/>
    </row>
    <row r="34" spans="2:8" ht="20.25" customHeight="1" x14ac:dyDescent="0.15">
      <c r="B34" s="276">
        <v>30</v>
      </c>
      <c r="C34" s="217"/>
      <c r="D34" s="93" t="s">
        <v>190</v>
      </c>
      <c r="E34" s="86" t="s">
        <v>191</v>
      </c>
      <c r="F34" s="107" t="s">
        <v>223</v>
      </c>
      <c r="G34" s="155">
        <v>44049</v>
      </c>
      <c r="H34" s="201" t="s">
        <v>203</v>
      </c>
    </row>
    <row r="35" spans="2:8" ht="20.25" customHeight="1" x14ac:dyDescent="0.15">
      <c r="B35" s="275">
        <v>31</v>
      </c>
      <c r="C35" s="217"/>
      <c r="D35" s="562" t="s">
        <v>365</v>
      </c>
      <c r="E35" s="255" t="s">
        <v>366</v>
      </c>
      <c r="F35" s="107" t="s">
        <v>377</v>
      </c>
      <c r="G35" s="158">
        <v>44088</v>
      </c>
      <c r="H35" s="274" t="s">
        <v>140</v>
      </c>
    </row>
    <row r="36" spans="2:8" ht="20.25" customHeight="1" x14ac:dyDescent="0.15">
      <c r="B36" s="276">
        <v>32</v>
      </c>
      <c r="C36" s="29"/>
      <c r="D36" s="563"/>
      <c r="E36" s="86" t="s">
        <v>151</v>
      </c>
      <c r="F36" s="106" t="s">
        <v>255</v>
      </c>
      <c r="G36" s="158">
        <v>44119</v>
      </c>
      <c r="H36" s="542" t="s">
        <v>84</v>
      </c>
    </row>
    <row r="37" spans="2:8" ht="20.25" customHeight="1" x14ac:dyDescent="0.15">
      <c r="B37" s="275">
        <v>33</v>
      </c>
      <c r="C37" s="217"/>
      <c r="D37" s="564"/>
      <c r="E37" s="218" t="s">
        <v>350</v>
      </c>
      <c r="F37" s="106" t="s">
        <v>351</v>
      </c>
      <c r="G37" s="158">
        <v>44119</v>
      </c>
      <c r="H37" s="544"/>
    </row>
    <row r="38" spans="2:8" ht="20.25" customHeight="1" x14ac:dyDescent="0.15">
      <c r="B38" s="276">
        <v>34</v>
      </c>
      <c r="C38" s="29"/>
      <c r="D38" s="219" t="s">
        <v>306</v>
      </c>
      <c r="E38" s="219" t="s">
        <v>307</v>
      </c>
      <c r="F38" s="107" t="s">
        <v>311</v>
      </c>
      <c r="G38" s="158">
        <v>44064</v>
      </c>
      <c r="H38" s="542" t="s">
        <v>69</v>
      </c>
    </row>
    <row r="39" spans="2:8" ht="20.25" customHeight="1" x14ac:dyDescent="0.15">
      <c r="B39" s="275">
        <v>35</v>
      </c>
      <c r="C39" s="217"/>
      <c r="D39" s="219" t="s">
        <v>302</v>
      </c>
      <c r="E39" s="219" t="s">
        <v>303</v>
      </c>
      <c r="F39" s="107" t="s">
        <v>310</v>
      </c>
      <c r="G39" s="158">
        <v>44064</v>
      </c>
      <c r="H39" s="543"/>
    </row>
    <row r="40" spans="2:8" ht="20.25" customHeight="1" x14ac:dyDescent="0.15">
      <c r="B40" s="276">
        <v>36</v>
      </c>
      <c r="C40" s="217"/>
      <c r="D40" s="82" t="s">
        <v>192</v>
      </c>
      <c r="E40" s="82" t="s">
        <v>193</v>
      </c>
      <c r="F40" s="106" t="s">
        <v>309</v>
      </c>
      <c r="G40" s="155">
        <v>44064</v>
      </c>
      <c r="H40" s="544"/>
    </row>
    <row r="41" spans="2:8" ht="20.25" customHeight="1" x14ac:dyDescent="0.15">
      <c r="B41" s="275">
        <v>37</v>
      </c>
      <c r="C41" s="27" t="s">
        <v>168</v>
      </c>
      <c r="D41" s="82" t="s">
        <v>153</v>
      </c>
      <c r="E41" s="82" t="s">
        <v>116</v>
      </c>
      <c r="F41" s="216" t="s">
        <v>378</v>
      </c>
      <c r="G41" s="155">
        <v>44070</v>
      </c>
      <c r="H41" s="110" t="s">
        <v>209</v>
      </c>
    </row>
    <row r="42" spans="2:8" ht="20.25" customHeight="1" x14ac:dyDescent="0.15">
      <c r="B42" s="276">
        <v>38</v>
      </c>
      <c r="C42" s="654" t="s">
        <v>64</v>
      </c>
      <c r="D42" s="636" t="s">
        <v>56</v>
      </c>
      <c r="E42" s="82" t="s">
        <v>194</v>
      </c>
      <c r="F42" s="107" t="s">
        <v>330</v>
      </c>
      <c r="G42" s="293">
        <v>44068</v>
      </c>
      <c r="H42" s="649" t="s">
        <v>196</v>
      </c>
    </row>
    <row r="43" spans="2:8" ht="20.25" customHeight="1" x14ac:dyDescent="0.15">
      <c r="B43" s="275">
        <v>39</v>
      </c>
      <c r="C43" s="630"/>
      <c r="D43" s="632"/>
      <c r="E43" s="82" t="s">
        <v>195</v>
      </c>
      <c r="F43" s="107" t="s">
        <v>331</v>
      </c>
      <c r="G43" s="293">
        <v>44068</v>
      </c>
      <c r="H43" s="628"/>
    </row>
    <row r="44" spans="2:8" ht="20.25" customHeight="1" x14ac:dyDescent="0.15">
      <c r="B44" s="276">
        <v>40</v>
      </c>
      <c r="C44" s="630"/>
      <c r="D44" s="633"/>
      <c r="E44" s="82" t="s">
        <v>57</v>
      </c>
      <c r="F44" s="107" t="s">
        <v>264</v>
      </c>
      <c r="G44" s="293">
        <v>44068</v>
      </c>
      <c r="H44" s="629"/>
    </row>
    <row r="45" spans="2:8" ht="20.25" customHeight="1" x14ac:dyDescent="0.15">
      <c r="B45" s="275">
        <v>41</v>
      </c>
      <c r="C45" s="630"/>
      <c r="D45" s="84" t="s">
        <v>58</v>
      </c>
      <c r="E45" s="86" t="s">
        <v>120</v>
      </c>
      <c r="F45" s="106" t="s">
        <v>296</v>
      </c>
      <c r="G45" s="155">
        <v>44062</v>
      </c>
      <c r="H45" s="542" t="s">
        <v>140</v>
      </c>
    </row>
    <row r="46" spans="2:8" ht="20.25" customHeight="1" x14ac:dyDescent="0.15">
      <c r="B46" s="276">
        <v>42</v>
      </c>
      <c r="C46" s="630"/>
      <c r="D46" s="572" t="s">
        <v>59</v>
      </c>
      <c r="E46" s="86" t="s">
        <v>125</v>
      </c>
      <c r="F46" s="106" t="s">
        <v>379</v>
      </c>
      <c r="G46" s="155">
        <v>44062</v>
      </c>
      <c r="H46" s="543"/>
    </row>
    <row r="47" spans="2:8" ht="20.25" customHeight="1" x14ac:dyDescent="0.15">
      <c r="B47" s="275">
        <v>43</v>
      </c>
      <c r="C47" s="630"/>
      <c r="D47" s="572"/>
      <c r="E47" s="86" t="s">
        <v>118</v>
      </c>
      <c r="F47" s="106" t="s">
        <v>380</v>
      </c>
      <c r="G47" s="155">
        <v>44062</v>
      </c>
      <c r="H47" s="544"/>
    </row>
    <row r="48" spans="2:8" ht="20.25" customHeight="1" x14ac:dyDescent="0.15">
      <c r="B48" s="276">
        <v>44</v>
      </c>
      <c r="C48" s="630"/>
      <c r="D48" s="575" t="s">
        <v>60</v>
      </c>
      <c r="E48" s="93" t="s">
        <v>212</v>
      </c>
      <c r="F48" s="107" t="s">
        <v>231</v>
      </c>
      <c r="G48" s="155">
        <v>44064</v>
      </c>
      <c r="H48" s="104" t="s">
        <v>204</v>
      </c>
    </row>
    <row r="49" spans="2:8" ht="20.25" customHeight="1" thickBot="1" x14ac:dyDescent="0.2">
      <c r="B49" s="165">
        <v>45</v>
      </c>
      <c r="C49" s="631"/>
      <c r="D49" s="635"/>
      <c r="E49" s="59" t="s">
        <v>169</v>
      </c>
      <c r="F49" s="111" t="s">
        <v>381</v>
      </c>
      <c r="G49" s="166">
        <v>44062</v>
      </c>
      <c r="H49" s="105" t="s">
        <v>140</v>
      </c>
    </row>
    <row r="50" spans="2:8" ht="28.5" customHeight="1" x14ac:dyDescent="0.15"/>
    <row r="67" ht="13.5" customHeight="1" x14ac:dyDescent="0.15"/>
    <row r="70" ht="13.5" customHeight="1" x14ac:dyDescent="0.15"/>
  </sheetData>
  <mergeCells count="28">
    <mergeCell ref="H45:H47"/>
    <mergeCell ref="H38:H40"/>
    <mergeCell ref="H36:H37"/>
    <mergeCell ref="B1:H1"/>
    <mergeCell ref="D30:D31"/>
    <mergeCell ref="D42:D44"/>
    <mergeCell ref="C42:C49"/>
    <mergeCell ref="D48:D49"/>
    <mergeCell ref="D46:D47"/>
    <mergeCell ref="D19:D20"/>
    <mergeCell ref="H3:H4"/>
    <mergeCell ref="H6:H7"/>
    <mergeCell ref="B3:B4"/>
    <mergeCell ref="C3:C4"/>
    <mergeCell ref="D3:E3"/>
    <mergeCell ref="D35:D37"/>
    <mergeCell ref="G3:G4"/>
    <mergeCell ref="H8:H10"/>
    <mergeCell ref="D8:D10"/>
    <mergeCell ref="D6:D7"/>
    <mergeCell ref="H42:H44"/>
    <mergeCell ref="H11:H16"/>
    <mergeCell ref="H19:H25"/>
    <mergeCell ref="D26:D28"/>
    <mergeCell ref="H32:H33"/>
    <mergeCell ref="H27:H28"/>
    <mergeCell ref="H17:H18"/>
    <mergeCell ref="H29:H31"/>
  </mergeCells>
  <phoneticPr fontId="8"/>
  <pageMargins left="0.78740157480314965" right="0.39370078740157483" top="0.59055118110236227" bottom="0.78740157480314965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view="pageBreakPreview" zoomScale="75" zoomScaleNormal="75" zoomScaleSheetLayoutView="75" workbookViewId="0"/>
  </sheetViews>
  <sheetFormatPr defaultColWidth="9" defaultRowHeight="13.5" x14ac:dyDescent="0.15"/>
  <cols>
    <col min="1" max="1" width="4.25" style="8" customWidth="1"/>
    <col min="2" max="3" width="4.875" style="8" customWidth="1"/>
    <col min="4" max="4" width="11" style="8" bestFit="1" customWidth="1"/>
    <col min="5" max="5" width="27.75" style="8" bestFit="1" customWidth="1"/>
    <col min="6" max="6" width="17.875" style="18" customWidth="1"/>
    <col min="7" max="7" width="22.5" style="8" customWidth="1"/>
    <col min="8" max="8" width="13.5" style="8" customWidth="1"/>
    <col min="9" max="9" width="3.375" style="8" customWidth="1"/>
    <col min="10" max="16384" width="9" style="8"/>
  </cols>
  <sheetData>
    <row r="1" spans="2:9" ht="28.5" customHeight="1" thickBot="1" x14ac:dyDescent="0.2">
      <c r="B1" s="660" t="s">
        <v>405</v>
      </c>
      <c r="C1" s="660"/>
      <c r="D1" s="660"/>
      <c r="E1" s="660"/>
      <c r="F1" s="660"/>
      <c r="G1" s="660"/>
      <c r="H1" s="660"/>
      <c r="I1" s="15"/>
    </row>
    <row r="2" spans="2:9" ht="15.75" customHeight="1" x14ac:dyDescent="0.15">
      <c r="B2" s="642" t="s">
        <v>61</v>
      </c>
      <c r="C2" s="662" t="s">
        <v>85</v>
      </c>
      <c r="D2" s="570" t="s">
        <v>128</v>
      </c>
      <c r="E2" s="571"/>
      <c r="F2" s="89" t="s">
        <v>129</v>
      </c>
      <c r="G2" s="662" t="s">
        <v>130</v>
      </c>
      <c r="H2" s="663" t="s">
        <v>131</v>
      </c>
      <c r="I2" s="63"/>
    </row>
    <row r="3" spans="2:9" ht="15.75" customHeight="1" thickBot="1" x14ac:dyDescent="0.2">
      <c r="B3" s="661"/>
      <c r="C3" s="631"/>
      <c r="D3" s="58" t="s">
        <v>89</v>
      </c>
      <c r="E3" s="347" t="s">
        <v>132</v>
      </c>
      <c r="F3" s="90" t="s">
        <v>135</v>
      </c>
      <c r="G3" s="631"/>
      <c r="H3" s="659"/>
    </row>
    <row r="4" spans="2:9" ht="20.25" customHeight="1" x14ac:dyDescent="0.15">
      <c r="B4" s="167">
        <v>1</v>
      </c>
      <c r="C4" s="630" t="s">
        <v>65</v>
      </c>
      <c r="D4" s="346" t="s">
        <v>56</v>
      </c>
      <c r="E4" s="343" t="s">
        <v>57</v>
      </c>
      <c r="F4" s="106" t="s">
        <v>230</v>
      </c>
      <c r="G4" s="168">
        <v>44068</v>
      </c>
      <c r="H4" s="340" t="s">
        <v>93</v>
      </c>
    </row>
    <row r="5" spans="2:9" ht="20.25" customHeight="1" x14ac:dyDescent="0.15">
      <c r="B5" s="342">
        <v>2</v>
      </c>
      <c r="C5" s="630"/>
      <c r="D5" s="341" t="s">
        <v>58</v>
      </c>
      <c r="E5" s="345" t="s">
        <v>117</v>
      </c>
      <c r="F5" s="83" t="s">
        <v>240</v>
      </c>
      <c r="G5" s="169">
        <v>44090</v>
      </c>
      <c r="H5" s="657" t="s">
        <v>94</v>
      </c>
    </row>
    <row r="6" spans="2:9" ht="20.25" customHeight="1" x14ac:dyDescent="0.15">
      <c r="B6" s="342">
        <v>3</v>
      </c>
      <c r="C6" s="630"/>
      <c r="D6" s="341" t="s">
        <v>59</v>
      </c>
      <c r="E6" s="345" t="s">
        <v>118</v>
      </c>
      <c r="F6" s="83" t="s">
        <v>237</v>
      </c>
      <c r="G6" s="169">
        <v>44060</v>
      </c>
      <c r="H6" s="658"/>
    </row>
    <row r="7" spans="2:9" ht="20.25" customHeight="1" thickBot="1" x14ac:dyDescent="0.2">
      <c r="B7" s="344">
        <v>4</v>
      </c>
      <c r="C7" s="631"/>
      <c r="D7" s="57" t="s">
        <v>60</v>
      </c>
      <c r="E7" s="59" t="s">
        <v>119</v>
      </c>
      <c r="F7" s="60" t="s">
        <v>237</v>
      </c>
      <c r="G7" s="170">
        <v>44217</v>
      </c>
      <c r="H7" s="659"/>
    </row>
    <row r="26" ht="13.5" customHeight="1" x14ac:dyDescent="0.15"/>
    <row r="29" ht="13.5" customHeight="1" x14ac:dyDescent="0.15"/>
  </sheetData>
  <mergeCells count="8">
    <mergeCell ref="C4:C7"/>
    <mergeCell ref="H5:H7"/>
    <mergeCell ref="B1:H1"/>
    <mergeCell ref="B2:B3"/>
    <mergeCell ref="C2:C3"/>
    <mergeCell ref="D2:E2"/>
    <mergeCell ref="G2:G3"/>
    <mergeCell ref="H2:H3"/>
  </mergeCells>
  <phoneticPr fontId="8"/>
  <pageMargins left="0.78740157480314965" right="0.39370078740157483" top="0.59055118110236227" bottom="0.78740157480314965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M27"/>
  <sheetViews>
    <sheetView view="pageBreakPreview" zoomScale="75" zoomScaleNormal="75" zoomScaleSheetLayoutView="75" workbookViewId="0"/>
  </sheetViews>
  <sheetFormatPr defaultColWidth="9" defaultRowHeight="13.5" x14ac:dyDescent="0.15"/>
  <cols>
    <col min="1" max="1" width="2.5" style="8" customWidth="1"/>
    <col min="2" max="2" width="6.625" style="8" customWidth="1"/>
    <col min="3" max="3" width="30.25" style="8" customWidth="1"/>
    <col min="4" max="4" width="12.875" style="18" customWidth="1"/>
    <col min="5" max="5" width="2.625" style="18" customWidth="1"/>
    <col min="6" max="6" width="8.25" style="18" customWidth="1"/>
    <col min="7" max="7" width="23" style="18" customWidth="1"/>
    <col min="8" max="8" width="10.125" style="18" customWidth="1"/>
    <col min="9" max="9" width="2.5" style="8" customWidth="1"/>
    <col min="10" max="16384" width="9" style="8"/>
  </cols>
  <sheetData>
    <row r="1" spans="2:13" ht="27" customHeight="1" x14ac:dyDescent="0.15">
      <c r="B1" s="664" t="s">
        <v>404</v>
      </c>
      <c r="C1" s="664"/>
      <c r="D1" s="664"/>
      <c r="E1" s="664"/>
      <c r="F1" s="664"/>
      <c r="G1" s="664"/>
      <c r="H1" s="664"/>
    </row>
    <row r="2" spans="2:13" ht="18" customHeight="1" thickBot="1" x14ac:dyDescent="0.2">
      <c r="B2" s="171"/>
      <c r="C2" s="61"/>
      <c r="D2" s="172"/>
      <c r="E2" s="172"/>
      <c r="F2" s="53"/>
      <c r="G2" s="67"/>
      <c r="H2" s="54" t="s">
        <v>137</v>
      </c>
    </row>
    <row r="3" spans="2:13" ht="25.5" customHeight="1" x14ac:dyDescent="0.15">
      <c r="B3" s="669" t="s">
        <v>61</v>
      </c>
      <c r="C3" s="671" t="s">
        <v>133</v>
      </c>
      <c r="D3" s="671"/>
      <c r="E3" s="666" t="s">
        <v>247</v>
      </c>
      <c r="F3" s="666"/>
      <c r="G3" s="666" t="s">
        <v>66</v>
      </c>
      <c r="H3" s="672" t="s">
        <v>67</v>
      </c>
    </row>
    <row r="4" spans="2:13" ht="25.5" customHeight="1" thickBot="1" x14ac:dyDescent="0.2">
      <c r="B4" s="670"/>
      <c r="C4" s="62" t="s">
        <v>134</v>
      </c>
      <c r="D4" s="62" t="s">
        <v>76</v>
      </c>
      <c r="E4" s="667"/>
      <c r="F4" s="667"/>
      <c r="G4" s="667"/>
      <c r="H4" s="673"/>
    </row>
    <row r="5" spans="2:13" ht="25.5" customHeight="1" x14ac:dyDescent="0.15">
      <c r="B5" s="173">
        <v>1</v>
      </c>
      <c r="C5" s="70" t="s">
        <v>277</v>
      </c>
      <c r="D5" s="71" t="s">
        <v>217</v>
      </c>
      <c r="E5" s="72"/>
      <c r="F5" s="113">
        <v>4.2999999999999997E-2</v>
      </c>
      <c r="G5" s="77">
        <v>44172</v>
      </c>
      <c r="H5" s="668" t="s">
        <v>68</v>
      </c>
      <c r="I5" s="26"/>
      <c r="M5" s="330"/>
    </row>
    <row r="6" spans="2:13" ht="25.5" customHeight="1" x14ac:dyDescent="0.15">
      <c r="B6" s="174">
        <v>2</v>
      </c>
      <c r="C6" s="73" t="s">
        <v>278</v>
      </c>
      <c r="D6" s="74" t="s">
        <v>217</v>
      </c>
      <c r="E6" s="75"/>
      <c r="F6" s="76">
        <v>2.1999999999999999E-2</v>
      </c>
      <c r="G6" s="77">
        <v>44172</v>
      </c>
      <c r="H6" s="628"/>
      <c r="I6" s="26"/>
    </row>
    <row r="7" spans="2:13" ht="25.5" customHeight="1" x14ac:dyDescent="0.15">
      <c r="B7" s="174">
        <v>3</v>
      </c>
      <c r="C7" s="73" t="s">
        <v>400</v>
      </c>
      <c r="D7" s="74" t="s">
        <v>402</v>
      </c>
      <c r="E7" s="75"/>
      <c r="F7" s="76">
        <v>2.3E-2</v>
      </c>
      <c r="G7" s="77">
        <v>44172</v>
      </c>
      <c r="H7" s="628"/>
      <c r="I7" s="26"/>
    </row>
    <row r="8" spans="2:13" ht="25.5" customHeight="1" x14ac:dyDescent="0.15">
      <c r="B8" s="174">
        <v>4</v>
      </c>
      <c r="C8" s="73" t="s">
        <v>401</v>
      </c>
      <c r="D8" s="74" t="s">
        <v>217</v>
      </c>
      <c r="E8" s="75"/>
      <c r="F8" s="76">
        <v>2.1999999999999999E-2</v>
      </c>
      <c r="G8" s="77">
        <v>44172</v>
      </c>
      <c r="H8" s="629"/>
    </row>
    <row r="9" spans="2:13" ht="25.5" customHeight="1" x14ac:dyDescent="0.15">
      <c r="B9" s="174">
        <v>5</v>
      </c>
      <c r="C9" s="73" t="s">
        <v>281</v>
      </c>
      <c r="D9" s="74" t="s">
        <v>217</v>
      </c>
      <c r="E9" s="75"/>
      <c r="F9" s="76">
        <v>2.1999999999999999E-2</v>
      </c>
      <c r="G9" s="77">
        <v>43999</v>
      </c>
      <c r="H9" s="649" t="s">
        <v>69</v>
      </c>
      <c r="I9" s="26"/>
    </row>
    <row r="10" spans="2:13" ht="25.5" customHeight="1" x14ac:dyDescent="0.15">
      <c r="B10" s="174">
        <v>6</v>
      </c>
      <c r="C10" s="73" t="s">
        <v>282</v>
      </c>
      <c r="D10" s="74" t="s">
        <v>252</v>
      </c>
      <c r="E10" s="75"/>
      <c r="F10" s="76">
        <v>2.1999999999999999E-2</v>
      </c>
      <c r="G10" s="77">
        <v>43999</v>
      </c>
      <c r="H10" s="629"/>
      <c r="I10" s="26"/>
    </row>
    <row r="11" spans="2:13" ht="25.5" customHeight="1" x14ac:dyDescent="0.15">
      <c r="B11" s="174">
        <v>7</v>
      </c>
      <c r="C11" s="73" t="s">
        <v>283</v>
      </c>
      <c r="D11" s="207" t="s">
        <v>257</v>
      </c>
      <c r="E11" s="75"/>
      <c r="F11" s="76">
        <v>4.7E-2</v>
      </c>
      <c r="G11" s="77">
        <v>44054</v>
      </c>
      <c r="H11" s="203" t="s">
        <v>63</v>
      </c>
      <c r="I11" s="26"/>
    </row>
    <row r="12" spans="2:13" ht="25.5" customHeight="1" x14ac:dyDescent="0.15">
      <c r="B12" s="174">
        <v>8</v>
      </c>
      <c r="C12" s="269" t="s">
        <v>390</v>
      </c>
      <c r="D12" s="207" t="s">
        <v>225</v>
      </c>
      <c r="E12" s="270"/>
      <c r="F12" s="271">
        <v>1.4999999999999999E-2</v>
      </c>
      <c r="G12" s="272">
        <v>44104</v>
      </c>
      <c r="H12" s="674" t="s">
        <v>70</v>
      </c>
      <c r="I12" s="26"/>
    </row>
    <row r="13" spans="2:13" ht="25.5" customHeight="1" x14ac:dyDescent="0.15">
      <c r="B13" s="174">
        <v>9</v>
      </c>
      <c r="C13" s="269" t="s">
        <v>391</v>
      </c>
      <c r="D13" s="207" t="s">
        <v>225</v>
      </c>
      <c r="E13" s="270"/>
      <c r="F13" s="271">
        <v>1.4E-2</v>
      </c>
      <c r="G13" s="272">
        <v>44104</v>
      </c>
      <c r="H13" s="674"/>
      <c r="I13" s="26"/>
    </row>
    <row r="14" spans="2:13" ht="25.5" customHeight="1" x14ac:dyDescent="0.15">
      <c r="B14" s="174">
        <v>10</v>
      </c>
      <c r="C14" s="273" t="s">
        <v>392</v>
      </c>
      <c r="D14" s="207" t="s">
        <v>225</v>
      </c>
      <c r="E14" s="270"/>
      <c r="F14" s="271">
        <v>1.4E-2</v>
      </c>
      <c r="G14" s="272">
        <v>44104</v>
      </c>
      <c r="H14" s="674"/>
      <c r="I14" s="26"/>
    </row>
    <row r="15" spans="2:13" ht="25.5" customHeight="1" x14ac:dyDescent="0.15">
      <c r="B15" s="175">
        <v>11</v>
      </c>
      <c r="C15" s="176" t="s">
        <v>297</v>
      </c>
      <c r="D15" s="208" t="s">
        <v>225</v>
      </c>
      <c r="E15" s="177"/>
      <c r="F15" s="115">
        <v>7.2999999999999995E-2</v>
      </c>
      <c r="G15" s="77">
        <v>44019</v>
      </c>
      <c r="H15" s="643" t="s">
        <v>62</v>
      </c>
      <c r="I15" s="26"/>
    </row>
    <row r="16" spans="2:13" ht="25.5" customHeight="1" x14ac:dyDescent="0.15">
      <c r="B16" s="175">
        <v>12</v>
      </c>
      <c r="C16" s="95" t="s">
        <v>298</v>
      </c>
      <c r="D16" s="208" t="s">
        <v>217</v>
      </c>
      <c r="E16" s="177"/>
      <c r="F16" s="116">
        <v>2.9000000000000001E-2</v>
      </c>
      <c r="G16" s="77">
        <v>44110</v>
      </c>
      <c r="H16" s="643"/>
    </row>
    <row r="17" spans="2:9" ht="25.5" customHeight="1" x14ac:dyDescent="0.15">
      <c r="B17" s="175">
        <v>13</v>
      </c>
      <c r="C17" s="176" t="s">
        <v>299</v>
      </c>
      <c r="D17" s="27" t="s">
        <v>252</v>
      </c>
      <c r="E17" s="178"/>
      <c r="F17" s="116">
        <v>0.03</v>
      </c>
      <c r="G17" s="77">
        <v>44025</v>
      </c>
      <c r="H17" s="643"/>
    </row>
    <row r="18" spans="2:9" ht="25.5" customHeight="1" x14ac:dyDescent="0.15">
      <c r="B18" s="175">
        <v>14</v>
      </c>
      <c r="C18" s="199" t="s">
        <v>300</v>
      </c>
      <c r="D18" s="208" t="s">
        <v>225</v>
      </c>
      <c r="E18" s="178"/>
      <c r="F18" s="116">
        <v>0.03</v>
      </c>
      <c r="G18" s="77">
        <v>44088</v>
      </c>
      <c r="H18" s="643"/>
    </row>
    <row r="19" spans="2:9" ht="25.5" customHeight="1" thickBot="1" x14ac:dyDescent="0.2">
      <c r="B19" s="179">
        <v>15</v>
      </c>
      <c r="C19" s="180" t="s">
        <v>301</v>
      </c>
      <c r="D19" s="200" t="s">
        <v>252</v>
      </c>
      <c r="E19" s="181"/>
      <c r="F19" s="117">
        <v>3.1E-2</v>
      </c>
      <c r="G19" s="112">
        <v>44088</v>
      </c>
      <c r="H19" s="665"/>
    </row>
    <row r="20" spans="2:9" ht="14.25" x14ac:dyDescent="0.15">
      <c r="B20" s="182" t="s">
        <v>92</v>
      </c>
      <c r="C20" s="183"/>
      <c r="D20" s="67"/>
      <c r="E20" s="67"/>
      <c r="F20" s="108"/>
      <c r="G20" s="172"/>
      <c r="H20" s="108"/>
      <c r="I20" s="17"/>
    </row>
    <row r="21" spans="2:9" x14ac:dyDescent="0.15">
      <c r="B21" s="182" t="s">
        <v>91</v>
      </c>
      <c r="C21" s="184"/>
      <c r="D21" s="67"/>
      <c r="E21" s="67"/>
      <c r="F21" s="108"/>
      <c r="G21" s="108"/>
      <c r="H21" s="108"/>
    </row>
    <row r="22" spans="2:9" x14ac:dyDescent="0.15">
      <c r="C22" s="16"/>
      <c r="F22" s="114"/>
      <c r="G22" s="114"/>
      <c r="H22" s="114"/>
    </row>
    <row r="23" spans="2:9" x14ac:dyDescent="0.15">
      <c r="C23" s="16"/>
      <c r="F23" s="114"/>
      <c r="G23" s="114"/>
      <c r="H23" s="114"/>
    </row>
    <row r="24" spans="2:9" x14ac:dyDescent="0.15">
      <c r="C24" s="16"/>
      <c r="F24" s="114"/>
      <c r="G24" s="114"/>
      <c r="H24" s="114"/>
    </row>
    <row r="25" spans="2:9" x14ac:dyDescent="0.15">
      <c r="C25" s="16"/>
      <c r="F25" s="114"/>
      <c r="G25" s="114"/>
      <c r="H25" s="114"/>
    </row>
    <row r="26" spans="2:9" x14ac:dyDescent="0.15">
      <c r="C26" s="16"/>
      <c r="D26" s="18" t="s">
        <v>71</v>
      </c>
    </row>
    <row r="27" spans="2:9" x14ac:dyDescent="0.15">
      <c r="C27" s="16"/>
    </row>
  </sheetData>
  <mergeCells count="10">
    <mergeCell ref="B1:H1"/>
    <mergeCell ref="H15:H19"/>
    <mergeCell ref="E3:F4"/>
    <mergeCell ref="G3:G4"/>
    <mergeCell ref="H5:H8"/>
    <mergeCell ref="B3:B4"/>
    <mergeCell ref="C3:D3"/>
    <mergeCell ref="H3:H4"/>
    <mergeCell ref="H9:H10"/>
    <mergeCell ref="H12:H14"/>
  </mergeCells>
  <phoneticPr fontId="8"/>
  <dataValidations count="1">
    <dataValidation allowBlank="1" showInputMessage="1" showErrorMessage="1" sqref="C12:C14"/>
  </dataValidations>
  <printOptions horizontalCentered="1"/>
  <pageMargins left="0.59055118110236227" right="0.39370078740157483" top="0.78740157480314965" bottom="0.31496062992125984" header="0.43307086614173229" footer="0.23622047244094491"/>
  <pageSetup paperSize="9" scale="96" firstPageNumber="3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K21"/>
  <sheetViews>
    <sheetView view="pageBreakPreview" zoomScale="75" zoomScaleNormal="75" zoomScaleSheetLayoutView="75" workbookViewId="0"/>
  </sheetViews>
  <sheetFormatPr defaultColWidth="9" defaultRowHeight="13.5" x14ac:dyDescent="0.15"/>
  <cols>
    <col min="1" max="1" width="2.625" style="8" customWidth="1"/>
    <col min="2" max="2" width="6.625" style="8" customWidth="1"/>
    <col min="3" max="3" width="27.875" style="8" bestFit="1" customWidth="1"/>
    <col min="4" max="4" width="35.875" style="8" bestFit="1" customWidth="1"/>
    <col min="5" max="5" width="4.375" style="8" customWidth="1"/>
    <col min="6" max="6" width="9.5" style="18" customWidth="1"/>
    <col min="7" max="7" width="21.75" style="18" bestFit="1" customWidth="1"/>
    <col min="8" max="8" width="9" style="8"/>
    <col min="9" max="9" width="2.625" style="8" customWidth="1"/>
    <col min="10" max="16384" width="9" style="8"/>
  </cols>
  <sheetData>
    <row r="1" spans="2:11" ht="27" customHeight="1" x14ac:dyDescent="0.15">
      <c r="B1" s="676" t="s">
        <v>403</v>
      </c>
      <c r="C1" s="676"/>
      <c r="D1" s="676"/>
      <c r="E1" s="676"/>
      <c r="F1" s="676"/>
      <c r="G1" s="676"/>
      <c r="H1" s="676"/>
      <c r="I1" s="319"/>
    </row>
    <row r="2" spans="2:11" ht="18" customHeight="1" thickBot="1" x14ac:dyDescent="0.2">
      <c r="B2" s="185"/>
      <c r="C2" s="185"/>
      <c r="D2" s="185"/>
      <c r="E2" s="185"/>
      <c r="F2" s="186"/>
      <c r="G2" s="68"/>
      <c r="H2" s="69" t="s">
        <v>213</v>
      </c>
      <c r="I2" s="326"/>
    </row>
    <row r="3" spans="2:11" ht="30" customHeight="1" x14ac:dyDescent="0.15">
      <c r="B3" s="581" t="s">
        <v>61</v>
      </c>
      <c r="C3" s="677" t="s">
        <v>214</v>
      </c>
      <c r="D3" s="677"/>
      <c r="E3" s="678" t="s">
        <v>248</v>
      </c>
      <c r="F3" s="679"/>
      <c r="G3" s="662" t="s">
        <v>66</v>
      </c>
      <c r="H3" s="672" t="s">
        <v>67</v>
      </c>
      <c r="I3" s="162"/>
    </row>
    <row r="4" spans="2:11" ht="30" customHeight="1" thickBot="1" x14ac:dyDescent="0.2">
      <c r="B4" s="582"/>
      <c r="C4" s="187" t="s">
        <v>136</v>
      </c>
      <c r="D4" s="187" t="s">
        <v>134</v>
      </c>
      <c r="E4" s="680"/>
      <c r="F4" s="681"/>
      <c r="G4" s="631"/>
      <c r="H4" s="673"/>
      <c r="I4" s="162"/>
    </row>
    <row r="5" spans="2:11" ht="30" customHeight="1" x14ac:dyDescent="0.15">
      <c r="B5" s="188">
        <v>1</v>
      </c>
      <c r="C5" s="189" t="s">
        <v>269</v>
      </c>
      <c r="D5" s="189" t="s">
        <v>270</v>
      </c>
      <c r="E5" s="225"/>
      <c r="F5" s="226">
        <v>1E-3</v>
      </c>
      <c r="G5" s="191">
        <v>44015</v>
      </c>
      <c r="H5" s="668" t="s">
        <v>68</v>
      </c>
      <c r="I5" s="172"/>
    </row>
    <row r="6" spans="2:11" ht="30" customHeight="1" x14ac:dyDescent="0.15">
      <c r="B6" s="174">
        <v>2</v>
      </c>
      <c r="C6" s="189" t="s">
        <v>271</v>
      </c>
      <c r="D6" s="189" t="s">
        <v>272</v>
      </c>
      <c r="E6" s="225"/>
      <c r="F6" s="192">
        <v>0.27</v>
      </c>
      <c r="G6" s="191">
        <v>44015</v>
      </c>
      <c r="H6" s="628"/>
      <c r="I6" s="172"/>
    </row>
    <row r="7" spans="2:11" ht="30" customHeight="1" x14ac:dyDescent="0.15">
      <c r="B7" s="174">
        <v>3</v>
      </c>
      <c r="C7" s="189" t="s">
        <v>273</v>
      </c>
      <c r="D7" s="189" t="s">
        <v>274</v>
      </c>
      <c r="E7" s="225"/>
      <c r="F7" s="192">
        <v>0.37</v>
      </c>
      <c r="G7" s="191">
        <v>44015</v>
      </c>
      <c r="H7" s="628"/>
      <c r="I7" s="172"/>
    </row>
    <row r="8" spans="2:11" ht="30" customHeight="1" x14ac:dyDescent="0.15">
      <c r="B8" s="174">
        <v>4</v>
      </c>
      <c r="C8" s="189" t="s">
        <v>275</v>
      </c>
      <c r="D8" s="189" t="s">
        <v>276</v>
      </c>
      <c r="E8" s="225"/>
      <c r="F8" s="190">
        <v>1.8</v>
      </c>
      <c r="G8" s="191">
        <v>44015</v>
      </c>
      <c r="H8" s="629"/>
      <c r="I8" s="172"/>
    </row>
    <row r="9" spans="2:11" ht="30" customHeight="1" x14ac:dyDescent="0.15">
      <c r="B9" s="174">
        <v>5</v>
      </c>
      <c r="C9" s="55" t="s">
        <v>279</v>
      </c>
      <c r="D9" s="316" t="s">
        <v>382</v>
      </c>
      <c r="E9" s="300"/>
      <c r="F9" s="192">
        <v>1.5</v>
      </c>
      <c r="G9" s="191">
        <v>44069</v>
      </c>
      <c r="H9" s="649" t="s">
        <v>69</v>
      </c>
      <c r="I9" s="172"/>
    </row>
    <row r="10" spans="2:11" ht="30" customHeight="1" x14ac:dyDescent="0.15">
      <c r="B10" s="174">
        <v>6</v>
      </c>
      <c r="C10" s="189" t="s">
        <v>280</v>
      </c>
      <c r="D10" s="316" t="s">
        <v>383</v>
      </c>
      <c r="E10" s="300"/>
      <c r="F10" s="192">
        <v>1.7999999999999999E-2</v>
      </c>
      <c r="G10" s="191">
        <v>44069</v>
      </c>
      <c r="H10" s="629"/>
      <c r="I10" s="172"/>
    </row>
    <row r="11" spans="2:11" ht="30" customHeight="1" x14ac:dyDescent="0.15">
      <c r="B11" s="174">
        <v>7</v>
      </c>
      <c r="C11" s="193" t="s">
        <v>284</v>
      </c>
      <c r="D11" s="206" t="s">
        <v>285</v>
      </c>
      <c r="E11" s="194"/>
      <c r="F11" s="227">
        <v>0.16</v>
      </c>
      <c r="G11" s="191">
        <v>44054</v>
      </c>
      <c r="H11" s="314" t="s">
        <v>63</v>
      </c>
      <c r="I11" s="172"/>
    </row>
    <row r="12" spans="2:11" ht="30" customHeight="1" x14ac:dyDescent="0.15">
      <c r="B12" s="174">
        <v>8</v>
      </c>
      <c r="C12" s="260" t="s">
        <v>384</v>
      </c>
      <c r="D12" s="261" t="s">
        <v>385</v>
      </c>
      <c r="E12" s="262"/>
      <c r="F12" s="263">
        <v>4.8000000000000001E-2</v>
      </c>
      <c r="G12" s="264">
        <v>44104</v>
      </c>
      <c r="H12" s="649" t="s">
        <v>70</v>
      </c>
      <c r="I12" s="172"/>
      <c r="J12" s="28"/>
    </row>
    <row r="13" spans="2:11" ht="30" customHeight="1" x14ac:dyDescent="0.15">
      <c r="B13" s="174">
        <v>9</v>
      </c>
      <c r="C13" s="260" t="s">
        <v>386</v>
      </c>
      <c r="D13" s="261" t="s">
        <v>387</v>
      </c>
      <c r="E13" s="265"/>
      <c r="F13" s="263">
        <v>1.7999999999999999E-2</v>
      </c>
      <c r="G13" s="264">
        <v>44104</v>
      </c>
      <c r="H13" s="628"/>
      <c r="I13" s="172"/>
      <c r="J13" s="28"/>
    </row>
    <row r="14" spans="2:11" ht="30" customHeight="1" x14ac:dyDescent="0.15">
      <c r="B14" s="174">
        <v>10</v>
      </c>
      <c r="C14" s="266" t="s">
        <v>388</v>
      </c>
      <c r="D14" s="267" t="s">
        <v>389</v>
      </c>
      <c r="E14" s="265"/>
      <c r="F14" s="268">
        <v>9.5E-4</v>
      </c>
      <c r="G14" s="264">
        <v>44104</v>
      </c>
      <c r="H14" s="628"/>
      <c r="I14" s="172"/>
      <c r="J14" s="28"/>
    </row>
    <row r="15" spans="2:11" ht="30" customHeight="1" x14ac:dyDescent="0.15">
      <c r="B15" s="175">
        <v>11</v>
      </c>
      <c r="C15" s="176" t="s">
        <v>286</v>
      </c>
      <c r="D15" s="176" t="s">
        <v>287</v>
      </c>
      <c r="E15" s="195"/>
      <c r="F15" s="228">
        <v>1.5</v>
      </c>
      <c r="G15" s="191">
        <v>44060</v>
      </c>
      <c r="H15" s="649" t="s">
        <v>99</v>
      </c>
      <c r="I15" s="172"/>
      <c r="K15" s="28"/>
    </row>
    <row r="16" spans="2:11" ht="30" customHeight="1" x14ac:dyDescent="0.15">
      <c r="B16" s="175">
        <v>12</v>
      </c>
      <c r="C16" s="176" t="s">
        <v>288</v>
      </c>
      <c r="D16" s="176" t="s">
        <v>289</v>
      </c>
      <c r="E16" s="195"/>
      <c r="F16" s="228">
        <v>1.5</v>
      </c>
      <c r="G16" s="191">
        <v>44060</v>
      </c>
      <c r="H16" s="628"/>
      <c r="I16" s="172"/>
      <c r="K16" s="28"/>
    </row>
    <row r="17" spans="2:11" ht="30" customHeight="1" x14ac:dyDescent="0.15">
      <c r="B17" s="175">
        <v>13</v>
      </c>
      <c r="C17" s="176" t="s">
        <v>290</v>
      </c>
      <c r="D17" s="176" t="s">
        <v>291</v>
      </c>
      <c r="E17" s="195"/>
      <c r="F17" s="228">
        <v>2.3E-3</v>
      </c>
      <c r="G17" s="191">
        <v>44061</v>
      </c>
      <c r="H17" s="628"/>
      <c r="I17" s="172"/>
      <c r="K17" s="28"/>
    </row>
    <row r="18" spans="2:11" ht="30" customHeight="1" x14ac:dyDescent="0.15">
      <c r="B18" s="175">
        <v>14</v>
      </c>
      <c r="C18" s="176" t="s">
        <v>292</v>
      </c>
      <c r="D18" s="176" t="s">
        <v>293</v>
      </c>
      <c r="E18" s="196"/>
      <c r="F18" s="229">
        <v>0.94</v>
      </c>
      <c r="G18" s="191">
        <v>44046</v>
      </c>
      <c r="H18" s="628"/>
      <c r="I18" s="172"/>
      <c r="K18" s="28"/>
    </row>
    <row r="19" spans="2:11" ht="30" customHeight="1" thickBot="1" x14ac:dyDescent="0.2">
      <c r="B19" s="179">
        <v>15</v>
      </c>
      <c r="C19" s="180" t="s">
        <v>294</v>
      </c>
      <c r="D19" s="180" t="s">
        <v>295</v>
      </c>
      <c r="E19" s="197"/>
      <c r="F19" s="230">
        <v>0.47</v>
      </c>
      <c r="G19" s="112">
        <v>44050</v>
      </c>
      <c r="H19" s="675"/>
      <c r="I19" s="172"/>
      <c r="K19" s="28"/>
    </row>
    <row r="20" spans="2:11" x14ac:dyDescent="0.15">
      <c r="J20" s="28"/>
    </row>
    <row r="21" spans="2:11" x14ac:dyDescent="0.15">
      <c r="C21" s="16"/>
    </row>
  </sheetData>
  <mergeCells count="10">
    <mergeCell ref="H15:H19"/>
    <mergeCell ref="H5:H8"/>
    <mergeCell ref="H12:H14"/>
    <mergeCell ref="H9:H10"/>
    <mergeCell ref="B1:H1"/>
    <mergeCell ref="B3:B4"/>
    <mergeCell ref="C3:D3"/>
    <mergeCell ref="E3:F4"/>
    <mergeCell ref="G3:G4"/>
    <mergeCell ref="H3:H4"/>
  </mergeCells>
  <phoneticPr fontId="8"/>
  <dataValidations count="1">
    <dataValidation allowBlank="1" showInputMessage="1" showErrorMessage="1" sqref="C12:D14"/>
  </dataValidations>
  <printOptions horizontalCentered="1"/>
  <pageMargins left="0.39370078740157483" right="0.19685039370078741" top="0.78740157480314965" bottom="0.31496062992125984" header="0.43307086614173229" footer="0.23622047244094491"/>
  <pageSetup paperSize="9" scale="83" firstPageNumber="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2020大気</vt:lpstr>
      <vt:lpstr>2020水質</vt:lpstr>
      <vt:lpstr>2020底質</vt:lpstr>
      <vt:lpstr>2020水生生物</vt:lpstr>
      <vt:lpstr>2020地下水</vt:lpstr>
      <vt:lpstr>2020土壌</vt:lpstr>
      <vt:lpstr>'2020水質'!Print_Area</vt:lpstr>
      <vt:lpstr>'2020水生生物'!Print_Area</vt:lpstr>
      <vt:lpstr>'2020大気'!Print_Area</vt:lpstr>
      <vt:lpstr>'2020地下水'!Print_Area</vt:lpstr>
      <vt:lpstr>'2020底質'!Print_Area</vt:lpstr>
      <vt:lpstr>'2020土壌'!Print_Area</vt:lpstr>
      <vt:lpstr>Print_Area1</vt:lpstr>
      <vt:lpstr>'2020大気'!Print_Titles</vt:lpstr>
      <vt:lpstr>print1</vt:lpstr>
      <vt:lpstr>print2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2021-07-01T07:49:38Z</dcterms:created>
  <dcterms:modified xsi:type="dcterms:W3CDTF">2022-08-16T00:34:46Z</dcterms:modified>
</cp:coreProperties>
</file>