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05" activeTab="0"/>
  </bookViews>
  <sheets>
    <sheet name="環境基準" sheetId="1" r:id="rId1"/>
    <sheet name="要請限度" sheetId="2" r:id="rId2"/>
  </sheets>
  <definedNames>
    <definedName name="_xlnm.Print_Titles" localSheetId="0">'環境基準'!$1:$6</definedName>
    <definedName name="_xlnm.Print_Titles" localSheetId="1">'要請限度'!$1:$5</definedName>
  </definedNames>
  <calcPr fullCalcOnLoad="1"/>
</workbook>
</file>

<file path=xl/sharedStrings.xml><?xml version="1.0" encoding="utf-8"?>
<sst xmlns="http://schemas.openxmlformats.org/spreadsheetml/2006/main" count="1797" uniqueCount="626">
  <si>
    <t>１：「No.」は各測定地点固有の番号である。（表１－１、表１－２、表３と共通）</t>
  </si>
  <si>
    <t>一般国道１５１号</t>
  </si>
  <si>
    <t>東名高速道路　　　　　　　　　　</t>
  </si>
  <si>
    <t>一般国道１号　　　　　　　　　　</t>
  </si>
  <si>
    <t>一般国道２３号</t>
  </si>
  <si>
    <t>一般国道２４７号</t>
  </si>
  <si>
    <t>一般国道１５５号</t>
  </si>
  <si>
    <t>一般国道４１９号</t>
  </si>
  <si>
    <t>一般国道１号</t>
  </si>
  <si>
    <t>一般国道３６６号</t>
  </si>
  <si>
    <t>一般国道２２号　　　　　　　　　</t>
  </si>
  <si>
    <t>名神高速道路　　　　　　　　　　</t>
  </si>
  <si>
    <t>一般国道４１号</t>
  </si>
  <si>
    <t>一般国道１９号　　　　　　　　　</t>
  </si>
  <si>
    <t>一般国道２４８号</t>
  </si>
  <si>
    <t>一般国道１５３号　　　　　　　　</t>
  </si>
  <si>
    <t>道路名</t>
  </si>
  <si>
    <t>測定地点</t>
  </si>
  <si>
    <t>昼間</t>
  </si>
  <si>
    <t>夜間</t>
  </si>
  <si>
    <t>昼間</t>
  </si>
  <si>
    <t>一連番号</t>
  </si>
  <si>
    <t>○</t>
  </si>
  <si>
    <t>×</t>
  </si>
  <si>
    <t>豊川市諏訪</t>
  </si>
  <si>
    <t>蒲郡市神明町</t>
  </si>
  <si>
    <t>岡崎市小呂町</t>
  </si>
  <si>
    <t>岡崎市朝日町</t>
  </si>
  <si>
    <t>岡崎市田町</t>
  </si>
  <si>
    <t>岡崎市戸崎元町</t>
  </si>
  <si>
    <t>碧南市荒子町</t>
  </si>
  <si>
    <t>半田市西新町</t>
  </si>
  <si>
    <t>半田市山代町</t>
  </si>
  <si>
    <t>高浜市沢渡町</t>
  </si>
  <si>
    <t>安城市緑町</t>
  </si>
  <si>
    <t>安城市東栄町</t>
  </si>
  <si>
    <t>刈谷市新富町</t>
  </si>
  <si>
    <t>新川町大字須ヶ口</t>
  </si>
  <si>
    <t>稲沢市駅前</t>
  </si>
  <si>
    <t>小牧市小牧</t>
  </si>
  <si>
    <t>小牧市堀の内</t>
  </si>
  <si>
    <t>春日井市西山町</t>
  </si>
  <si>
    <t>小牧市光ヶ丘</t>
  </si>
  <si>
    <t>春日井市白山町</t>
  </si>
  <si>
    <t>春日井市瑞穂通</t>
  </si>
  <si>
    <t>春日井市味美白山町</t>
  </si>
  <si>
    <t>瀬戸市品野町</t>
  </si>
  <si>
    <t>長久手町杁ヶ池</t>
  </si>
  <si>
    <t>新城市豊栄</t>
  </si>
  <si>
    <t>豊川市千両町</t>
  </si>
  <si>
    <t>小坂井町大字伊奈</t>
  </si>
  <si>
    <t>蒲郡市大塚町</t>
  </si>
  <si>
    <t>幸田町大字野場</t>
  </si>
  <si>
    <t>岡崎市市場町</t>
  </si>
  <si>
    <t>西尾市熱池町</t>
  </si>
  <si>
    <t>常滑市常滑</t>
  </si>
  <si>
    <t>知多市新舞子</t>
  </si>
  <si>
    <t>阿久比町大字卯坂</t>
  </si>
  <si>
    <t>安城市高棚町</t>
  </si>
  <si>
    <t>知立市中山町</t>
  </si>
  <si>
    <t>大府市横根町</t>
  </si>
  <si>
    <t>豊明市栄町</t>
  </si>
  <si>
    <t>弥富町大字五之三</t>
  </si>
  <si>
    <t>蟹江町大字蟹江新田</t>
  </si>
  <si>
    <t>蟹江町大字西之森</t>
  </si>
  <si>
    <t>津島市越津町</t>
  </si>
  <si>
    <t>大治町大字西條</t>
  </si>
  <si>
    <t>甚目寺町大字甚目寺</t>
  </si>
  <si>
    <t>春日町大字下之郷</t>
  </si>
  <si>
    <t>西春町大字九之坪</t>
  </si>
  <si>
    <t>一宮市大和町</t>
  </si>
  <si>
    <t>一宮市大字佐千原</t>
  </si>
  <si>
    <t>一宮市今伊勢町</t>
  </si>
  <si>
    <t>江南市高屋町</t>
  </si>
  <si>
    <t>犬山市大字塔野地</t>
  </si>
  <si>
    <t>尾張旭市東大道町</t>
  </si>
  <si>
    <t>日進市梅森町</t>
  </si>
  <si>
    <t>三好町大字福谷</t>
  </si>
  <si>
    <t>三好町大字三好</t>
  </si>
  <si>
    <t>小牧市大字東田中</t>
  </si>
  <si>
    <t>実施主体</t>
  </si>
  <si>
    <t>愛知県</t>
  </si>
  <si>
    <t>名古屋市</t>
  </si>
  <si>
    <t>豊田市</t>
  </si>
  <si>
    <t>豊橋市</t>
  </si>
  <si>
    <t>評価区間</t>
  </si>
  <si>
    <t>起点</t>
  </si>
  <si>
    <t>終点</t>
  </si>
  <si>
    <t>～</t>
  </si>
  <si>
    <t>～</t>
  </si>
  <si>
    <t>～</t>
  </si>
  <si>
    <t>～</t>
  </si>
  <si>
    <t>～</t>
  </si>
  <si>
    <t>～</t>
  </si>
  <si>
    <t>～</t>
  </si>
  <si>
    <t>～</t>
  </si>
  <si>
    <t>～</t>
  </si>
  <si>
    <t>～</t>
  </si>
  <si>
    <t>～</t>
  </si>
  <si>
    <t>～</t>
  </si>
  <si>
    <t>～</t>
  </si>
  <si>
    <t>～</t>
  </si>
  <si>
    <t>～</t>
  </si>
  <si>
    <t>～</t>
  </si>
  <si>
    <t>～</t>
  </si>
  <si>
    <t>中央自動車道　　　</t>
  </si>
  <si>
    <t>～</t>
  </si>
  <si>
    <t>～</t>
  </si>
  <si>
    <t>～</t>
  </si>
  <si>
    <t>No.</t>
  </si>
  <si>
    <t>作業用</t>
  </si>
  <si>
    <t>岡崎市島町　　</t>
  </si>
  <si>
    <t>岡崎市島町</t>
  </si>
  <si>
    <t>大府市北崎町</t>
  </si>
  <si>
    <t>一宮市西島町</t>
  </si>
  <si>
    <t>春日井市勝川町</t>
  </si>
  <si>
    <t>安城市二本木町</t>
  </si>
  <si>
    <t>日進市浅田町</t>
  </si>
  <si>
    <t>瀬戸市東古瀬戸町</t>
  </si>
  <si>
    <t>西尾市矢曽根町</t>
  </si>
  <si>
    <t>安城市榎前町</t>
  </si>
  <si>
    <t>碧南市須磨町</t>
  </si>
  <si>
    <t>安城市高棚町</t>
  </si>
  <si>
    <t>高浜市本郷町</t>
  </si>
  <si>
    <t>稲沢市下津丹下田町</t>
  </si>
  <si>
    <t>津島市蛭間町</t>
  </si>
  <si>
    <t>刈谷市今川町</t>
  </si>
  <si>
    <t>刈谷市桜町</t>
  </si>
  <si>
    <t>蒲郡市元町</t>
  </si>
  <si>
    <t>豊明市阿野町</t>
  </si>
  <si>
    <t>春日井市上田楽町</t>
  </si>
  <si>
    <t>常滑市熊野町</t>
  </si>
  <si>
    <t>蟹江町大字蟹江新田</t>
  </si>
  <si>
    <t>春日町大字下之郷</t>
  </si>
  <si>
    <t>師勝町大字井瀬木</t>
  </si>
  <si>
    <t>西春町大字中之郷</t>
  </si>
  <si>
    <t>尾西市（愛知・岐阜県境）</t>
  </si>
  <si>
    <t>区間延長(km)</t>
  </si>
  <si>
    <t>清洲町（清洲西ＩＣ）</t>
  </si>
  <si>
    <t>新城市杉山</t>
  </si>
  <si>
    <t>新城市稲木</t>
  </si>
  <si>
    <t>豊川市（豊川ＩＣ）</t>
  </si>
  <si>
    <t>音羽町（音羽蒲郡ＩＣ）</t>
  </si>
  <si>
    <t>豊川市八幡町</t>
  </si>
  <si>
    <t>豊川市諏訪</t>
  </si>
  <si>
    <t>豊川市御油町</t>
  </si>
  <si>
    <t>御津町大字西方</t>
  </si>
  <si>
    <t>蒲郡市大塚町</t>
  </si>
  <si>
    <t>蒲郡市三谷町</t>
  </si>
  <si>
    <t>幸田町大字菱池</t>
  </si>
  <si>
    <t>岡崎市中島町</t>
  </si>
  <si>
    <t>岡崎市舞木町</t>
  </si>
  <si>
    <t>岡崎市大平町</t>
  </si>
  <si>
    <t>岡崎市伊賀新町</t>
  </si>
  <si>
    <t>岡崎市大平町</t>
  </si>
  <si>
    <t>岡崎市八帖町</t>
  </si>
  <si>
    <t>岡崎市康生通南</t>
  </si>
  <si>
    <t>岡崎市羽根町</t>
  </si>
  <si>
    <t>西尾市道光寺町</t>
  </si>
  <si>
    <t>半田市東郷町</t>
  </si>
  <si>
    <t>半田市住吉町</t>
  </si>
  <si>
    <t>半田市東郷町</t>
  </si>
  <si>
    <t>半田市宮本町</t>
  </si>
  <si>
    <t>半田市柊町</t>
  </si>
  <si>
    <t>常滑市錦町</t>
  </si>
  <si>
    <t>知多市新舞子</t>
  </si>
  <si>
    <t>大府市吉田町</t>
  </si>
  <si>
    <t>高浜市神明町</t>
  </si>
  <si>
    <t>高浜市青木町</t>
  </si>
  <si>
    <t>刈谷市松栄町</t>
  </si>
  <si>
    <t>安城市東栄町</t>
  </si>
  <si>
    <t>安城市今本町</t>
  </si>
  <si>
    <t>安城市今本町</t>
  </si>
  <si>
    <t>知立市山町</t>
  </si>
  <si>
    <t>大府市横根町</t>
  </si>
  <si>
    <t>大府市梶田町</t>
  </si>
  <si>
    <t>弥富町（弥富ＩＣ）</t>
  </si>
  <si>
    <t>弥富町（愛知・三重県境）</t>
  </si>
  <si>
    <t>津島市神守町</t>
  </si>
  <si>
    <t>津島市大和町</t>
  </si>
  <si>
    <t>稲沢市高御堂</t>
  </si>
  <si>
    <t>一宮市（一宮ＩＣ）</t>
  </si>
  <si>
    <t>一宮市栄</t>
  </si>
  <si>
    <t>江南市古知野町</t>
  </si>
  <si>
    <t>扶桑町大字高雄</t>
  </si>
  <si>
    <t>小牧市中央</t>
  </si>
  <si>
    <t>一宮市千秋町</t>
  </si>
  <si>
    <t>小牧市元町</t>
  </si>
  <si>
    <t>小牧市村中松原</t>
  </si>
  <si>
    <t>小牧市（小牧ＪＣＴ）</t>
  </si>
  <si>
    <t>小牧市（小牧ＩＣ）</t>
  </si>
  <si>
    <t>春日井市大泉寺町</t>
  </si>
  <si>
    <t>小牧市（小牧東ＩＣ）</t>
  </si>
  <si>
    <t>春日井市高蔵寺町</t>
  </si>
  <si>
    <t>春日井市上野町</t>
  </si>
  <si>
    <t>春日井市瑞穂通</t>
  </si>
  <si>
    <t>春日井市中野町</t>
  </si>
  <si>
    <t>尾張旭市三郷町</t>
  </si>
  <si>
    <t>瀬戸市品野町</t>
  </si>
  <si>
    <t>長久手町熊張</t>
  </si>
  <si>
    <t>長久手町長湫</t>
  </si>
  <si>
    <t>三好町（東名三好ＩＣ）</t>
  </si>
  <si>
    <t>清洲町（清洲東第２ＩＣ）</t>
  </si>
  <si>
    <t>東名高速道路</t>
  </si>
  <si>
    <t>名古屋市名東区豊が丘</t>
  </si>
  <si>
    <t>一般国道１号</t>
  </si>
  <si>
    <t>名古屋市中川区昭和橋通</t>
  </si>
  <si>
    <t>一般国道１９号</t>
  </si>
  <si>
    <t>名古屋市北区山田町</t>
  </si>
  <si>
    <t>一般国道２３号</t>
  </si>
  <si>
    <t>名古屋市南区浜田町</t>
  </si>
  <si>
    <t>一般国道４１号</t>
  </si>
  <si>
    <t>名古屋市北区萩野通</t>
  </si>
  <si>
    <t>名古屋市西区八筋町</t>
  </si>
  <si>
    <t>名古屋市千種区末盛通</t>
  </si>
  <si>
    <t>市道名古屋環状線</t>
  </si>
  <si>
    <t>名古屋市中川区小碓通</t>
  </si>
  <si>
    <t>名古屋市昭和区阿由知通</t>
  </si>
  <si>
    <t>名古屋市（名古屋ＩＣ）</t>
  </si>
  <si>
    <t>名古屋市中川区下之一色町</t>
  </si>
  <si>
    <t>名古屋市北区東大曽根町</t>
  </si>
  <si>
    <t>名古屋市守山区瀬古</t>
  </si>
  <si>
    <t>名古屋市西区上更通</t>
  </si>
  <si>
    <t>名古屋市西区東岸町</t>
  </si>
  <si>
    <t>名古屋市緑区大高町</t>
  </si>
  <si>
    <t>名古屋市港区竜宮町</t>
  </si>
  <si>
    <t>名古屋市北区中切町</t>
  </si>
  <si>
    <t>名古屋市西区中沼町</t>
  </si>
  <si>
    <t>名古屋市中川区島井町</t>
  </si>
  <si>
    <t>名古屋市中村区岩塚町</t>
  </si>
  <si>
    <t>豊田市若林東町</t>
  </si>
  <si>
    <t>市道平戸橋水源線</t>
  </si>
  <si>
    <t>豊田市市木町</t>
  </si>
  <si>
    <t>豊田市上郷町</t>
  </si>
  <si>
    <t>豊田市九久平町</t>
  </si>
  <si>
    <t>県道国府馬場線</t>
  </si>
  <si>
    <t>県道芦谷蒲郡線</t>
  </si>
  <si>
    <t>県道幸田石井線</t>
  </si>
  <si>
    <t>県道岡崎環状線</t>
  </si>
  <si>
    <t>県道岡崎幸田線</t>
  </si>
  <si>
    <t>県道豊田一色線</t>
  </si>
  <si>
    <t>県道安城碧南線</t>
  </si>
  <si>
    <t>県道半田環状線</t>
  </si>
  <si>
    <t>県道名古屋半田線</t>
  </si>
  <si>
    <t>県道岡崎半田線</t>
  </si>
  <si>
    <t>県道岡崎刈谷線</t>
  </si>
  <si>
    <t>県道今川刈谷停車場線</t>
  </si>
  <si>
    <t>県道弥富名古屋線</t>
  </si>
  <si>
    <t>県道一宮蟹江線</t>
  </si>
  <si>
    <t>県道名古屋津島線</t>
  </si>
  <si>
    <t>県道甚目寺佐織線</t>
  </si>
  <si>
    <t>県道名古屋第二環状線</t>
  </si>
  <si>
    <t>県道春日井稲沢線</t>
  </si>
  <si>
    <t>県道名古屋一宮線</t>
  </si>
  <si>
    <t>県道高蔵寺小牧線</t>
  </si>
  <si>
    <t>県道名古屋瀬戸線</t>
  </si>
  <si>
    <t>県道力石名古屋線</t>
  </si>
  <si>
    <t>県道豊田知立線</t>
  </si>
  <si>
    <t>県道名古屋長久手線</t>
  </si>
  <si>
    <t>県道岡崎豊明線</t>
  </si>
  <si>
    <t>県道岡崎足助線</t>
  </si>
  <si>
    <t>豊橋市下地町</t>
  </si>
  <si>
    <t>豊橋市東新町</t>
  </si>
  <si>
    <t>豊橋市八町通</t>
  </si>
  <si>
    <t>豊橋市東松山町</t>
  </si>
  <si>
    <t>一般国道２５９号</t>
  </si>
  <si>
    <t>県道一宮犬山線</t>
  </si>
  <si>
    <t>測定期間</t>
  </si>
  <si>
    <t>昼夜</t>
  </si>
  <si>
    <t>近畿自動車道
（一般国道３０２号）</t>
  </si>
  <si>
    <t>一般国道３０２号
（近畿自動車道）　　　　　　　　</t>
  </si>
  <si>
    <t>近畿自動車道
（県道名古屋蟹江弥富線）</t>
  </si>
  <si>
    <t>騒音レベル（LAeq）（dB）</t>
  </si>
  <si>
    <t>注）</t>
  </si>
  <si>
    <t>No.</t>
  </si>
  <si>
    <t>○</t>
  </si>
  <si>
    <t>東名高速道路</t>
  </si>
  <si>
    <t>一般国道２２号　　　　　　　　　</t>
  </si>
  <si>
    <t>×</t>
  </si>
  <si>
    <t>一般国道４１号</t>
  </si>
  <si>
    <t>○</t>
  </si>
  <si>
    <t>要請限度の超過状況</t>
  </si>
  <si>
    <t>市道堀田高岳線
（市道高速２号）</t>
  </si>
  <si>
    <t>県道津島七宝名古屋線
（市道高速１号）</t>
  </si>
  <si>
    <t>一般国道３０２号
（近畿自動車道）</t>
  </si>
  <si>
    <t>○</t>
  </si>
  <si>
    <t>名古屋市南区弥次ヱ町</t>
  </si>
  <si>
    <r>
      <t>名古屋市
(名古屋・尾張旭市境</t>
    </r>
    <r>
      <rPr>
        <sz val="11"/>
        <rFont val="ＭＳ Ｐゴシック"/>
        <family val="0"/>
      </rPr>
      <t>)</t>
    </r>
  </si>
  <si>
    <t>三好町大字打越</t>
  </si>
  <si>
    <t>小坂井町大字小坂井</t>
  </si>
  <si>
    <t>日進市梅森台</t>
  </si>
  <si>
    <t>尾張旭市印場元町</t>
  </si>
  <si>
    <t>清洲町大字朝日</t>
  </si>
  <si>
    <t>木曽川町大字黒田</t>
  </si>
  <si>
    <t>犬山市大字五郎丸</t>
  </si>
  <si>
    <t>犬山市大字善師野</t>
  </si>
  <si>
    <t>甚目寺町大字新居屋</t>
  </si>
  <si>
    <t>清洲町大字西市場</t>
  </si>
  <si>
    <t>蟹江町大字錦</t>
  </si>
  <si>
    <t>蟹江町大字蟹江本町</t>
  </si>
  <si>
    <t>三好町大字三好</t>
  </si>
  <si>
    <t>三好町大字福田</t>
  </si>
  <si>
    <t>新川町大字阿原</t>
  </si>
  <si>
    <t>新川町大字西堀江</t>
  </si>
  <si>
    <t>蟹江町大字北新田</t>
  </si>
  <si>
    <t>蟹江町大字西之森</t>
  </si>
  <si>
    <t>甚目寺町大字下萱津</t>
  </si>
  <si>
    <t>三好町大字明知</t>
  </si>
  <si>
    <t>東郷町大字諸輪</t>
  </si>
  <si>
    <t>阿久比町大字卯坂</t>
  </si>
  <si>
    <t>武豊町金下</t>
  </si>
  <si>
    <t>武豊町浅水</t>
  </si>
  <si>
    <t>弥富町大字前ヶ須新田</t>
  </si>
  <si>
    <t>清洲町大字廻間</t>
  </si>
  <si>
    <t>環境基準達成戸数（戸）　　</t>
  </si>
  <si>
    <t>騒音レベル
（LAeq）（dB）</t>
  </si>
  <si>
    <t>豊川市千両町</t>
  </si>
  <si>
    <t>～</t>
  </si>
  <si>
    <t>東名高速道路</t>
  </si>
  <si>
    <t>豊田市竹町</t>
  </si>
  <si>
    <t>三好町大字福谷</t>
  </si>
  <si>
    <t>名古屋市名東区豊が丘</t>
  </si>
  <si>
    <t>小牧市大字東田中</t>
  </si>
  <si>
    <t>一宮市大和町</t>
  </si>
  <si>
    <t>清洲町大字廻間</t>
  </si>
  <si>
    <t>弥富町大字五之三</t>
  </si>
  <si>
    <t>中央自動車道　　　</t>
  </si>
  <si>
    <t>小牧市光ヶ丘</t>
  </si>
  <si>
    <t>知多半島道路</t>
  </si>
  <si>
    <t>大府市宮内町</t>
  </si>
  <si>
    <t>大府市吉川町</t>
  </si>
  <si>
    <t>豊橋市三ノ輪町</t>
  </si>
  <si>
    <t>豊橋市八町通</t>
  </si>
  <si>
    <t>小坂井町大字伊奈</t>
  </si>
  <si>
    <t>豊川市新栄町</t>
  </si>
  <si>
    <t>岡崎市本宿町</t>
  </si>
  <si>
    <t>岡崎市市場町</t>
  </si>
  <si>
    <t>岡崎市岡町</t>
  </si>
  <si>
    <t>岡崎市大平町</t>
  </si>
  <si>
    <t>岡崎市朝日町</t>
  </si>
  <si>
    <t>岡崎市十王町</t>
  </si>
  <si>
    <t>岡崎市唐沢町</t>
  </si>
  <si>
    <t>岡崎市康生町</t>
  </si>
  <si>
    <t>岡崎市田町</t>
  </si>
  <si>
    <t>岡崎市矢作町</t>
  </si>
  <si>
    <t>安城市東栄町</t>
  </si>
  <si>
    <t>知立市中山町</t>
  </si>
  <si>
    <t>知立市西丘町</t>
  </si>
  <si>
    <t>刈谷市今岡町</t>
  </si>
  <si>
    <t>名古屋市中川区昭和橋通</t>
  </si>
  <si>
    <t>蟹江町大字蟹江新田</t>
  </si>
  <si>
    <t>一般国道１９号</t>
  </si>
  <si>
    <t>名古屋市北区山田町</t>
  </si>
  <si>
    <t>春日井市瑞穂通</t>
  </si>
  <si>
    <t>春日町大字下之郷</t>
  </si>
  <si>
    <t>一般国道２２号</t>
  </si>
  <si>
    <t>一宮市高畑町</t>
  </si>
  <si>
    <t>一宮市大字佐千原</t>
  </si>
  <si>
    <t>蒲郡市大塚町</t>
  </si>
  <si>
    <t>蒲郡市栄町</t>
  </si>
  <si>
    <t>西尾市米津町</t>
  </si>
  <si>
    <t>刈谷市野田町</t>
  </si>
  <si>
    <t>知立市上重原町</t>
  </si>
  <si>
    <t>豊明市栄町</t>
  </si>
  <si>
    <t>名古屋市南区浜田町</t>
  </si>
  <si>
    <t>名古屋市北区萩野通</t>
  </si>
  <si>
    <t>小牧市堀の内</t>
  </si>
  <si>
    <t>犬山市大字五郎丸</t>
  </si>
  <si>
    <t>犬山市大字塔野地</t>
  </si>
  <si>
    <t>新城市豊栄</t>
  </si>
  <si>
    <t>一般国道１５３号</t>
  </si>
  <si>
    <t>日進市梅森台</t>
  </si>
  <si>
    <t>日進市梅森町</t>
  </si>
  <si>
    <t>豊田市小坂町</t>
  </si>
  <si>
    <t>豊田市越戸町</t>
  </si>
  <si>
    <t>常滑市榎戸</t>
  </si>
  <si>
    <t>知多市新舞子</t>
  </si>
  <si>
    <t>刈谷市池田町</t>
  </si>
  <si>
    <t>知立市桜木町</t>
  </si>
  <si>
    <t>豊田市若林西町</t>
  </si>
  <si>
    <t>豊田市大畑町</t>
  </si>
  <si>
    <t>瀬戸市山口町</t>
  </si>
  <si>
    <t>瀬戸市本郷町</t>
  </si>
  <si>
    <t>春日井市西山町</t>
  </si>
  <si>
    <t>小牧市小牧</t>
  </si>
  <si>
    <t>佐屋町字西河原</t>
  </si>
  <si>
    <t>常滑市常滑</t>
  </si>
  <si>
    <t>武豊町浅水</t>
  </si>
  <si>
    <t>半田市西新町</t>
  </si>
  <si>
    <t>碧南市塩浜町</t>
  </si>
  <si>
    <t>西尾市楠村町</t>
  </si>
  <si>
    <t>蒲郡市形原町</t>
  </si>
  <si>
    <t>岡崎市柱曙</t>
  </si>
  <si>
    <t>岡崎市戸崎町</t>
  </si>
  <si>
    <t>岡崎市六名</t>
  </si>
  <si>
    <t>岡崎市岩津町</t>
  </si>
  <si>
    <t>豊田市豊栄町</t>
  </si>
  <si>
    <t>豊田市挙母町</t>
  </si>
  <si>
    <t>瀬戸市品野町</t>
  </si>
  <si>
    <t>一般国道２５９号</t>
  </si>
  <si>
    <t>豊橋市富本町</t>
  </si>
  <si>
    <t>一般国道３０１号</t>
  </si>
  <si>
    <t>豊田市志賀町</t>
  </si>
  <si>
    <t>大治町大字三本木</t>
  </si>
  <si>
    <t>甚目寺町大字甚目寺</t>
  </si>
  <si>
    <t>名古屋市西区八筋町</t>
  </si>
  <si>
    <t>春日井市味美白山町</t>
  </si>
  <si>
    <t>一般国道３６３号</t>
  </si>
  <si>
    <t>瀬戸市西原町</t>
  </si>
  <si>
    <t>大府市横根町</t>
  </si>
  <si>
    <t>豊田市四郷町</t>
  </si>
  <si>
    <t>高浜市沢渡町</t>
  </si>
  <si>
    <t>県道国府馬場線</t>
  </si>
  <si>
    <t>豊川市諏訪</t>
  </si>
  <si>
    <t>県道力石名古屋線</t>
  </si>
  <si>
    <t>長久手町杁ヶ池</t>
  </si>
  <si>
    <t>県道豊田一色線</t>
  </si>
  <si>
    <t>西尾市熱池町</t>
  </si>
  <si>
    <t>県道岐阜稲沢線</t>
  </si>
  <si>
    <t>尾西市篭屋</t>
  </si>
  <si>
    <t>県道大垣一宮線</t>
  </si>
  <si>
    <t>一宮市東出町</t>
  </si>
  <si>
    <t>県道春日井一宮線</t>
  </si>
  <si>
    <t>岩倉市東新町</t>
  </si>
  <si>
    <t>県道岡崎環状線</t>
  </si>
  <si>
    <t>岡崎市小呂町</t>
  </si>
  <si>
    <t>県道春日井各務原線</t>
  </si>
  <si>
    <t>犬山市大字犬山</t>
  </si>
  <si>
    <t>県道弥富名古屋線</t>
  </si>
  <si>
    <t>蟹江町大字西之森</t>
  </si>
  <si>
    <t>県道関田名古屋線</t>
  </si>
  <si>
    <t>春日井市松河戸町</t>
  </si>
  <si>
    <t>県道西尾幸田線</t>
  </si>
  <si>
    <t>西尾市寺津町</t>
  </si>
  <si>
    <t>県道岡崎碧南線</t>
  </si>
  <si>
    <t>碧南市浜寺町</t>
  </si>
  <si>
    <t>碧南市天王町</t>
  </si>
  <si>
    <t>県道岡崎西尾線</t>
  </si>
  <si>
    <t>安城市桜井町</t>
  </si>
  <si>
    <t>県道安城碧南線</t>
  </si>
  <si>
    <t>安城市赤松町</t>
  </si>
  <si>
    <t>碧南市荒子町</t>
  </si>
  <si>
    <t>県道西尾知多線</t>
  </si>
  <si>
    <t>碧南市札木町</t>
  </si>
  <si>
    <t>半田市のぞみが丘</t>
  </si>
  <si>
    <t>県道岡崎半田線</t>
  </si>
  <si>
    <t>県道岡崎刈谷線</t>
  </si>
  <si>
    <t>安城市大山町</t>
  </si>
  <si>
    <t>安城市緑町</t>
  </si>
  <si>
    <t>刈谷市末広町</t>
  </si>
  <si>
    <t>刈谷市高津波町</t>
  </si>
  <si>
    <t>県道名古屋碧南線</t>
  </si>
  <si>
    <t>大府市中央町</t>
  </si>
  <si>
    <t>碧南市山神町</t>
  </si>
  <si>
    <t>県道知立東浦線</t>
  </si>
  <si>
    <t>知立市山町</t>
  </si>
  <si>
    <t>県道豊田知立線</t>
  </si>
  <si>
    <t>三好町大字三好</t>
  </si>
  <si>
    <t>刈谷市井ヶ谷町</t>
  </si>
  <si>
    <t>県道名古屋半田線</t>
  </si>
  <si>
    <t>阿久比町大字卯坂</t>
  </si>
  <si>
    <t>県道名古屋第二環状線</t>
  </si>
  <si>
    <t>新川町大字須ヶ口</t>
  </si>
  <si>
    <t>県道名古屋長久手線</t>
  </si>
  <si>
    <t>名古屋市千種区末盛通</t>
  </si>
  <si>
    <t>県道名古屋瀬戸線</t>
  </si>
  <si>
    <t>尾張旭市東大道町</t>
  </si>
  <si>
    <t>県道春日井稲沢線</t>
  </si>
  <si>
    <t>西春町大字九之坪</t>
  </si>
  <si>
    <t>稲沢市駅前</t>
  </si>
  <si>
    <t>県道名古屋江南線</t>
  </si>
  <si>
    <t>岩倉市鈴井町</t>
  </si>
  <si>
    <t>県道一宮犬山線</t>
  </si>
  <si>
    <t>一宮市両郷町</t>
  </si>
  <si>
    <t>江南市高屋町</t>
  </si>
  <si>
    <t>県道一宮蟹江線</t>
  </si>
  <si>
    <t>蟹江町大字北新田</t>
  </si>
  <si>
    <t>県道名古屋津島線</t>
  </si>
  <si>
    <t>津島市越津町</t>
  </si>
  <si>
    <t>県道甚目寺佐織線</t>
  </si>
  <si>
    <t>大治町大字西條</t>
  </si>
  <si>
    <t>美和町大字篠田</t>
  </si>
  <si>
    <t>県道佐屋多度線</t>
  </si>
  <si>
    <t>立田村大字森川</t>
  </si>
  <si>
    <t>県道大県神社線</t>
  </si>
  <si>
    <t>犬山市字薮畔</t>
  </si>
  <si>
    <t>県道名古屋一宮線</t>
  </si>
  <si>
    <t>一宮市今伊勢町</t>
  </si>
  <si>
    <t>県道神屋味美線</t>
  </si>
  <si>
    <t>春日井市八田町</t>
  </si>
  <si>
    <t>県道高蔵寺小牧線</t>
  </si>
  <si>
    <t>春日井市白山町</t>
  </si>
  <si>
    <t>県道今川刈谷停車場線</t>
  </si>
  <si>
    <t>刈谷市新富町</t>
  </si>
  <si>
    <t>県道宮上知立線</t>
  </si>
  <si>
    <t>豊田市新町</t>
  </si>
  <si>
    <t>県道安城八ツ田知立線</t>
  </si>
  <si>
    <t>知立市八ツ田町</t>
  </si>
  <si>
    <t>県道米津碧南線</t>
  </si>
  <si>
    <t>碧南市東浦町</t>
  </si>
  <si>
    <t>県道幸田石井線</t>
  </si>
  <si>
    <t>幸田町大字野場</t>
  </si>
  <si>
    <t>県道道場山安城線</t>
  </si>
  <si>
    <t>碧南市三度山町</t>
  </si>
  <si>
    <t>県道安城知立線</t>
  </si>
  <si>
    <t>知立市新林町</t>
  </si>
  <si>
    <t>知立市弘法町</t>
  </si>
  <si>
    <t>県道西尾新川港線</t>
  </si>
  <si>
    <t>碧南市旭町</t>
  </si>
  <si>
    <t>県道平坂福清水線</t>
  </si>
  <si>
    <t>碧南市源氏神明町</t>
  </si>
  <si>
    <t>県道碧南高浜環状線</t>
  </si>
  <si>
    <t>碧南市栗山町</t>
  </si>
  <si>
    <t>県道芦谷蒲郡線</t>
  </si>
  <si>
    <t>蒲郡市神明町</t>
  </si>
  <si>
    <t>県道千万町豊川線</t>
  </si>
  <si>
    <t>豊川市本野町</t>
  </si>
  <si>
    <t>県道蒲郡碧南線</t>
  </si>
  <si>
    <t>蒲郡市旭町</t>
  </si>
  <si>
    <t>蒲郡市竹谷町</t>
  </si>
  <si>
    <t>県道豊橋豊川線</t>
  </si>
  <si>
    <t>県道半田環状線</t>
  </si>
  <si>
    <t>半田市山代町</t>
  </si>
  <si>
    <t>県道岡崎幸田線</t>
  </si>
  <si>
    <t>岡崎市戸崎元町</t>
  </si>
  <si>
    <t>県道豊田環状線</t>
  </si>
  <si>
    <t>豊田市山之手</t>
  </si>
  <si>
    <t>県道豊橋環状線</t>
  </si>
  <si>
    <t>豊橋市花田町</t>
  </si>
  <si>
    <t>市道名古屋環状線</t>
  </si>
  <si>
    <t>名古屋市中川区小碓通</t>
  </si>
  <si>
    <t>名古屋市昭和区阿由知通</t>
  </si>
  <si>
    <t>市道一宮春日井線</t>
  </si>
  <si>
    <t>一宮市森本</t>
  </si>
  <si>
    <t>市道下長山線</t>
  </si>
  <si>
    <t>豊川市西塚町</t>
  </si>
  <si>
    <t>市道中松平七線</t>
  </si>
  <si>
    <t>碧南市汐田町</t>
  </si>
  <si>
    <t>市道久沓出崎線</t>
  </si>
  <si>
    <t>市道大東住吉線</t>
  </si>
  <si>
    <t>安城市新田町</t>
  </si>
  <si>
    <t>市道大府共和線</t>
  </si>
  <si>
    <t>大府市共和町</t>
  </si>
  <si>
    <t>近畿自動車道
（一般国道３０２号）</t>
  </si>
  <si>
    <t>近畿自動車道
（県道名古屋蟹江弥富線）</t>
  </si>
  <si>
    <t>一般国道３０２号
（近畿自動車道）</t>
  </si>
  <si>
    <t>一般国道３０２号
（近畿自動車道）　　　　　　　　</t>
  </si>
  <si>
    <t>県道津島七宝名古屋線
（市道高速１号）</t>
  </si>
  <si>
    <t>市道堀田高岳線
（市道高速２号）</t>
  </si>
  <si>
    <t>愛知県</t>
  </si>
  <si>
    <t>豊田市</t>
  </si>
  <si>
    <t>名古屋市</t>
  </si>
  <si>
    <t>大府市</t>
  </si>
  <si>
    <t>豊橋市</t>
  </si>
  <si>
    <t>豊川市</t>
  </si>
  <si>
    <t>岡崎市</t>
  </si>
  <si>
    <t>知立市</t>
  </si>
  <si>
    <t>刈谷市</t>
  </si>
  <si>
    <t>春日井市</t>
  </si>
  <si>
    <t>一宮市</t>
  </si>
  <si>
    <t>蒲郡市</t>
  </si>
  <si>
    <t>西尾市</t>
  </si>
  <si>
    <t>安城市</t>
  </si>
  <si>
    <t>犬山市</t>
  </si>
  <si>
    <t>日進市</t>
  </si>
  <si>
    <t>常滑市</t>
  </si>
  <si>
    <t>瀬戸市</t>
  </si>
  <si>
    <t>佐屋町</t>
  </si>
  <si>
    <t>碧南市</t>
  </si>
  <si>
    <t>大治町</t>
  </si>
  <si>
    <t>尾西市</t>
  </si>
  <si>
    <t>岩倉市</t>
  </si>
  <si>
    <t>半田市</t>
  </si>
  <si>
    <t>美和町</t>
  </si>
  <si>
    <t>立田村</t>
  </si>
  <si>
    <t>ａ</t>
  </si>
  <si>
    <t>ｂ</t>
  </si>
  <si>
    <t>ｃ</t>
  </si>
  <si>
    <t>※○</t>
  </si>
  <si>
    <t>合　　計
（面的評価実施　７３区間）</t>
  </si>
  <si>
    <t>表２　平成12年度　自動車騒音調査結果（要請限度関係）</t>
  </si>
  <si>
    <t>環境基準達成率
（％）</t>
  </si>
  <si>
    <t>調査区間
内全戸数
（戸）</t>
  </si>
  <si>
    <t>用途
地域</t>
  </si>
  <si>
    <t>区域
区分</t>
  </si>
  <si>
    <t>※69</t>
  </si>
  <si>
    <t>※63</t>
  </si>
  <si>
    <t>※69</t>
  </si>
  <si>
    <t>※61</t>
  </si>
  <si>
    <t>※67</t>
  </si>
  <si>
    <t>※60</t>
  </si>
  <si>
    <t>※55</t>
  </si>
  <si>
    <t>２：道路名のかっこ書きは、評価対象道路に並行する道路を示す。</t>
  </si>
  <si>
    <t>３：騒音レベルの網掛け部分は、環境基準値を超過していることを示す。
　　（なお、全ての地点において幹線交通を担う道路に近接する空間における基準値（昼間７０ｄＢ、夜間６５ｄＢ）との比較である）</t>
  </si>
  <si>
    <t>４：「環境基準達成戸数」及び「環境基準達成率」における「昼夜」の欄は、昼間・夜間ともに環境基準を達成した住居等に係る戸数及び率を指す。</t>
  </si>
  <si>
    <t>１：「No.」は各測定地点固有の番号である。（表２、表３と共通）</t>
  </si>
  <si>
    <t>３：騒音レベルの網掛け部分は、環境基準値を超過していることを示す。</t>
  </si>
  <si>
    <t>　　（なお、全ての地点において幹線交通を担う道路に近接する空間における基準値（昼間７０ｄＢ、夜間６５ｄＢ）</t>
  </si>
  <si>
    <t>　　　との比較である）</t>
  </si>
  <si>
    <t>４：「環境基準達成戸数」及び「環境基準達成率」における「昼夜」の欄は、昼間・夜間ともに環境基準を達成した</t>
  </si>
  <si>
    <t>　　　住居等に係る戸数及び率を指す。</t>
  </si>
  <si>
    <t>表１－２　平成12年度　自動車騒音調査結果（環境基準・点的評価関係）</t>
  </si>
  <si>
    <t>表１－１　平成12年度　自動車騒音調査結果（環境基準・面的評価関係）</t>
  </si>
  <si>
    <t>２：騒音レベルの網掛け部分は、要請限度を超過していることを示す。
　　（なお、※のついている地点は、それぞれの区域区分における限度との比較、
　　　その他の地点は幹線交通を担う道路に近接する区域における限度（昼間７５ｄB、夜間７０ｄB）との比較である）</t>
  </si>
  <si>
    <t>名古屋市中川区昭和橋通三丁目</t>
  </si>
  <si>
    <t>名古屋市西区名西二丁目</t>
  </si>
  <si>
    <t>名古屋市北区志賀南通一丁目</t>
  </si>
  <si>
    <t>名古屋市西区比良三丁目</t>
  </si>
  <si>
    <t>名古屋市千種区今池五丁目</t>
  </si>
  <si>
    <t>名古屋市千種区末盛通三丁目</t>
  </si>
  <si>
    <t>名古屋市中川区昭和橋通二丁目</t>
  </si>
  <si>
    <t>名古屋市港区当知三丁目</t>
  </si>
  <si>
    <t>名古屋市昭和区阿由知通三丁目</t>
  </si>
  <si>
    <t>名古屋市千種区今池三丁目</t>
  </si>
  <si>
    <t>名古屋市昭和区鶴舞三丁目</t>
  </si>
  <si>
    <t>名古屋市中区新栄一丁目</t>
  </si>
  <si>
    <t>名古屋市南区堤町一丁目</t>
  </si>
  <si>
    <t>名古屋市中区千代田五丁目</t>
  </si>
  <si>
    <t>名古屋市中川区万場二丁目</t>
  </si>
  <si>
    <t>名古屋市西区名西二丁目</t>
  </si>
  <si>
    <t>名古屋市南区堤町一丁目</t>
  </si>
  <si>
    <t>名古屋市中川区万場二丁目</t>
  </si>
  <si>
    <t>名古屋市中区千代田五丁目</t>
  </si>
  <si>
    <t>４：「区域区分」
　　　ａ…第１種及び第２種低層住居専用地域、第１種及び第２種中高層専用住居地域
　　　ｂ…第１種及び第２種住居地域、準住居地域、市街化調整区域
　　　ｃ…近隣商業地域、商業地域、準工業地域、工業地域</t>
  </si>
  <si>
    <t>３：「用途地域」
　　　１→第１種低層住居専用地域、第２種低層住居専用地域
　　　２→第１種中高層専用住居地域、第２種中高層専用住居地域
　　　３→第１種住居地域、第２種住居地域、準住居地域
　　　４→近隣商業地域、商業地域
　　　５→準工業地域、工業地域
　　　６→工業専用地域
　　　７→都市計画区域内で用途地域の定められていない地域（市街化調整区域）</t>
  </si>
  <si>
    <t>県道明知諸輪線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</si>
</sst>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
    <numFmt numFmtId="178" formatCode="m/d"/>
    <numFmt numFmtId="179" formatCode="0_);[Red]\(0\)"/>
    <numFmt numFmtId="180" formatCode="0.0_);[Red]\(0.0\)"/>
  </numFmts>
  <fonts count="5">
    <font>
      <sz val="11"/>
      <name val="ＭＳ Ｐゴシック"/>
      <family val="0"/>
    </font>
    <font>
      <sz val="6"/>
      <name val="ＭＳ Ｐゴシック"/>
      <family val="3"/>
    </font>
    <font>
      <sz val="6"/>
      <name val="ＭＳ Ｐ明朝"/>
      <family val="1"/>
    </font>
    <font>
      <sz val="16"/>
      <name val="ＭＳ Ｐゴシック"/>
      <family val="3"/>
    </font>
    <font>
      <sz val="10"/>
      <name val="ＭＳ Ｐゴシック"/>
      <family val="3"/>
    </font>
  </fonts>
  <fills count="2">
    <fill>
      <patternFill/>
    </fill>
    <fill>
      <patternFill patternType="gray125"/>
    </fill>
  </fills>
  <borders count="1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1" xfId="0" applyFont="1" applyBorder="1" applyAlignment="1">
      <alignment horizontal="center" vertical="center" wrapText="1"/>
    </xf>
    <xf numFmtId="1" fontId="0" fillId="0" borderId="1" xfId="0" applyNumberFormat="1" applyFont="1" applyFill="1" applyBorder="1" applyAlignment="1">
      <alignment horizontal="center" vertical="center"/>
    </xf>
    <xf numFmtId="1" fontId="0" fillId="0" borderId="1" xfId="0" applyNumberFormat="1" applyFont="1" applyFill="1" applyBorder="1" applyAlignment="1">
      <alignmen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178" fontId="0" fillId="0" borderId="2" xfId="0" applyNumberFormat="1" applyFont="1" applyFill="1" applyBorder="1" applyAlignment="1">
      <alignment horizontal="center" vertical="center"/>
    </xf>
    <xf numFmtId="178" fontId="0" fillId="0" borderId="3" xfId="0" applyNumberFormat="1" applyFont="1" applyFill="1" applyBorder="1" applyAlignment="1">
      <alignment horizontal="center" vertical="center"/>
    </xf>
    <xf numFmtId="1" fontId="0" fillId="0" borderId="0" xfId="0" applyNumberFormat="1" applyFont="1" applyFill="1" applyAlignment="1">
      <alignment horizontal="center" vertical="center"/>
    </xf>
    <xf numFmtId="0" fontId="0" fillId="0" borderId="0" xfId="0" applyFont="1" applyAlignment="1">
      <alignment horizontal="right" vertical="top"/>
    </xf>
    <xf numFmtId="0" fontId="0" fillId="0" borderId="0" xfId="0" applyFont="1" applyAlignment="1">
      <alignment vertical="top"/>
    </xf>
    <xf numFmtId="0" fontId="0" fillId="0" borderId="4" xfId="0" applyFont="1" applyBorder="1" applyAlignment="1">
      <alignment horizontal="center" vertical="center"/>
    </xf>
    <xf numFmtId="0" fontId="0" fillId="0" borderId="1" xfId="0" applyFont="1" applyBorder="1" applyAlignment="1">
      <alignment/>
    </xf>
    <xf numFmtId="0" fontId="0" fillId="0" borderId="1" xfId="0" applyFont="1" applyFill="1" applyBorder="1" applyAlignment="1">
      <alignment/>
    </xf>
    <xf numFmtId="0" fontId="0" fillId="0" borderId="1" xfId="0" applyFont="1" applyBorder="1" applyAlignment="1">
      <alignment horizontal="center" vertical="center" wrapText="1"/>
    </xf>
    <xf numFmtId="0" fontId="0" fillId="0" borderId="0" xfId="0" applyFont="1" applyAlignment="1">
      <alignment/>
    </xf>
    <xf numFmtId="1" fontId="0" fillId="0" borderId="1" xfId="0" applyNumberFormat="1" applyFont="1" applyFill="1" applyBorder="1" applyAlignment="1">
      <alignment horizontal="center" vertical="center"/>
    </xf>
    <xf numFmtId="1" fontId="0" fillId="0" borderId="1" xfId="0" applyNumberFormat="1" applyFont="1" applyBorder="1" applyAlignment="1">
      <alignment vertical="center"/>
    </xf>
    <xf numFmtId="1" fontId="0" fillId="0" borderId="1" xfId="0" applyNumberFormat="1" applyFont="1" applyFill="1" applyBorder="1" applyAlignment="1">
      <alignment vertical="center"/>
    </xf>
    <xf numFmtId="178" fontId="0" fillId="0" borderId="2" xfId="0" applyNumberFormat="1" applyFont="1" applyBorder="1" applyAlignment="1">
      <alignment horizontal="center" vertical="center"/>
    </xf>
    <xf numFmtId="178" fontId="0" fillId="0" borderId="5" xfId="0" applyNumberFormat="1" applyFont="1" applyBorder="1" applyAlignment="1">
      <alignment horizontal="center" vertical="center"/>
    </xf>
    <xf numFmtId="178" fontId="0" fillId="0" borderId="3" xfId="0" applyNumberFormat="1" applyFont="1" applyBorder="1" applyAlignment="1">
      <alignment horizontal="center" vertical="center"/>
    </xf>
    <xf numFmtId="0" fontId="0" fillId="0" borderId="1" xfId="0" applyFont="1" applyBorder="1" applyAlignment="1">
      <alignment horizontal="center" vertical="center"/>
    </xf>
    <xf numFmtId="0" fontId="0" fillId="0" borderId="6" xfId="0" applyFont="1" applyBorder="1" applyAlignment="1">
      <alignment horizontal="center" vertical="center"/>
    </xf>
    <xf numFmtId="178" fontId="0" fillId="0" borderId="2" xfId="0" applyNumberFormat="1" applyFont="1" applyFill="1" applyBorder="1" applyAlignment="1">
      <alignment horizontal="center" vertical="center"/>
    </xf>
    <xf numFmtId="0" fontId="0" fillId="0" borderId="1" xfId="0" applyFont="1" applyBorder="1" applyAlignment="1">
      <alignment vertical="center"/>
    </xf>
    <xf numFmtId="1" fontId="0" fillId="0" borderId="1" xfId="0" applyNumberFormat="1" applyFont="1" applyBorder="1" applyAlignment="1">
      <alignment vertical="center" wrapText="1"/>
    </xf>
    <xf numFmtId="178" fontId="0" fillId="0" borderId="2" xfId="0" applyNumberFormat="1" applyFont="1" applyBorder="1" applyAlignment="1">
      <alignment horizontal="center"/>
    </xf>
    <xf numFmtId="0" fontId="0" fillId="0" borderId="1" xfId="0" applyFont="1" applyFill="1" applyBorder="1" applyAlignment="1">
      <alignment vertical="center"/>
    </xf>
    <xf numFmtId="1" fontId="0" fillId="0" borderId="0" xfId="0" applyNumberFormat="1" applyFont="1" applyFill="1" applyAlignment="1">
      <alignment horizontal="center" vertical="center"/>
    </xf>
    <xf numFmtId="0" fontId="0" fillId="0" borderId="0" xfId="0" applyFont="1" applyAlignment="1">
      <alignment vertical="center"/>
    </xf>
    <xf numFmtId="0" fontId="0" fillId="0" borderId="0" xfId="0" applyFont="1" applyAlignment="1">
      <alignment horizontal="center"/>
    </xf>
    <xf numFmtId="0" fontId="4" fillId="0" borderId="1" xfId="0" applyFont="1" applyBorder="1" applyAlignment="1">
      <alignment horizontal="center" vertical="center" wrapText="1"/>
    </xf>
    <xf numFmtId="0" fontId="0" fillId="0" borderId="6" xfId="0" applyFont="1" applyBorder="1" applyAlignment="1">
      <alignment vertical="center"/>
    </xf>
    <xf numFmtId="1" fontId="0" fillId="0" borderId="1" xfId="0" applyNumberFormat="1" applyFont="1" applyBorder="1" applyAlignment="1">
      <alignment horizontal="center" vertical="center"/>
    </xf>
    <xf numFmtId="0" fontId="0" fillId="0" borderId="1" xfId="0" applyFont="1" applyBorder="1" applyAlignment="1">
      <alignment/>
    </xf>
    <xf numFmtId="178" fontId="0" fillId="0" borderId="0" xfId="0" applyNumberFormat="1" applyFont="1" applyAlignment="1">
      <alignment horizontal="center" vertical="center"/>
    </xf>
    <xf numFmtId="0" fontId="0" fillId="0" borderId="1" xfId="0" applyFont="1" applyFill="1" applyBorder="1" applyAlignment="1">
      <alignment/>
    </xf>
    <xf numFmtId="0" fontId="0" fillId="0" borderId="3" xfId="0" applyFont="1" applyFill="1" applyBorder="1" applyAlignment="1">
      <alignment vertical="center"/>
    </xf>
    <xf numFmtId="0" fontId="0" fillId="0" borderId="3" xfId="0" applyFont="1" applyBorder="1" applyAlignment="1">
      <alignment vertical="center"/>
    </xf>
    <xf numFmtId="178" fontId="0" fillId="0" borderId="3" xfId="0" applyNumberFormat="1" applyFont="1" applyFill="1" applyBorder="1" applyAlignment="1">
      <alignment horizontal="center" vertical="center"/>
    </xf>
    <xf numFmtId="0" fontId="0" fillId="0" borderId="0" xfId="0" applyFont="1" applyFill="1" applyBorder="1" applyAlignment="1">
      <alignment vertical="center"/>
    </xf>
    <xf numFmtId="177" fontId="0" fillId="0" borderId="6" xfId="0" applyNumberFormat="1" applyFont="1" applyBorder="1" applyAlignment="1">
      <alignment horizontal="center" vertical="center"/>
    </xf>
    <xf numFmtId="177" fontId="0" fillId="0" borderId="1" xfId="0" applyNumberFormat="1" applyFont="1" applyBorder="1" applyAlignment="1">
      <alignment horizontal="center" vertical="center"/>
    </xf>
    <xf numFmtId="1" fontId="0" fillId="0" borderId="0" xfId="0" applyNumberFormat="1"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178" fontId="0" fillId="0" borderId="0" xfId="0" applyNumberFormat="1" applyFont="1" applyBorder="1" applyAlignment="1">
      <alignment horizontal="center" vertical="center"/>
    </xf>
    <xf numFmtId="0" fontId="0" fillId="0" borderId="1" xfId="0" applyFont="1" applyFill="1" applyBorder="1" applyAlignment="1">
      <alignment vertical="center" wrapText="1"/>
    </xf>
    <xf numFmtId="1" fontId="0" fillId="0" borderId="1" xfId="0" applyNumberFormat="1" applyFont="1" applyFill="1" applyBorder="1" applyAlignment="1">
      <alignment vertical="center" wrapText="1"/>
    </xf>
    <xf numFmtId="0" fontId="0" fillId="0" borderId="1" xfId="0" applyFont="1" applyBorder="1" applyAlignment="1">
      <alignment vertical="center" wrapText="1"/>
    </xf>
    <xf numFmtId="1" fontId="0" fillId="0" borderId="0" xfId="0" applyNumberFormat="1" applyFont="1" applyFill="1" applyBorder="1" applyAlignment="1">
      <alignment horizontal="center" vertical="center"/>
    </xf>
    <xf numFmtId="178" fontId="0" fillId="0" borderId="1" xfId="0" applyNumberFormat="1" applyFont="1" applyFill="1" applyBorder="1" applyAlignment="1">
      <alignment horizontal="center" vertical="center"/>
    </xf>
    <xf numFmtId="1" fontId="0" fillId="0" borderId="5" xfId="0" applyNumberFormat="1" applyFont="1" applyFill="1" applyBorder="1" applyAlignment="1">
      <alignment horizontal="center" vertical="center"/>
    </xf>
    <xf numFmtId="1" fontId="0" fillId="0" borderId="1" xfId="0" applyNumberFormat="1" applyFont="1" applyFill="1" applyBorder="1" applyAlignment="1">
      <alignment vertical="center" wrapText="1"/>
    </xf>
    <xf numFmtId="0" fontId="0" fillId="0" borderId="1" xfId="0" applyFont="1" applyFill="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horizontal="center" vertical="center"/>
    </xf>
    <xf numFmtId="0" fontId="0" fillId="0" borderId="2" xfId="0" applyFont="1" applyFill="1" applyBorder="1" applyAlignment="1">
      <alignment vertical="center"/>
    </xf>
    <xf numFmtId="0" fontId="0" fillId="0" borderId="0" xfId="0" applyFont="1" applyFill="1" applyBorder="1" applyAlignment="1">
      <alignment vertical="center" wrapText="1"/>
    </xf>
    <xf numFmtId="178" fontId="0" fillId="0" borderId="0" xfId="0" applyNumberFormat="1" applyFont="1" applyBorder="1" applyAlignment="1">
      <alignment horizontal="center" vertical="center" wrapText="1"/>
    </xf>
    <xf numFmtId="177" fontId="0" fillId="0" borderId="0" xfId="0" applyNumberFormat="1" applyFont="1" applyBorder="1" applyAlignment="1">
      <alignment horizontal="center" vertical="center"/>
    </xf>
    <xf numFmtId="0" fontId="0" fillId="0" borderId="0" xfId="0" applyFont="1" applyAlignment="1">
      <alignment horizontal="right"/>
    </xf>
    <xf numFmtId="178" fontId="0" fillId="0" borderId="2" xfId="0" applyNumberFormat="1" applyFont="1" applyBorder="1" applyAlignment="1">
      <alignment horizontal="center" vertical="center" wrapText="1"/>
    </xf>
    <xf numFmtId="180" fontId="0" fillId="0" borderId="1" xfId="0" applyNumberFormat="1" applyFont="1" applyBorder="1" applyAlignment="1">
      <alignment horizontal="center" vertical="center" wrapText="1"/>
    </xf>
    <xf numFmtId="0" fontId="0" fillId="0" borderId="0" xfId="0" applyFont="1" applyAlignment="1">
      <alignment/>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3" fillId="0" borderId="0" xfId="0" applyFont="1" applyAlignment="1">
      <alignment/>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 xfId="0" applyFont="1" applyBorder="1" applyAlignment="1">
      <alignment vertical="center"/>
    </xf>
    <xf numFmtId="0" fontId="0" fillId="0" borderId="3" xfId="0" applyFont="1" applyBorder="1" applyAlignment="1">
      <alignment vertical="center"/>
    </xf>
    <xf numFmtId="0" fontId="0" fillId="0" borderId="8"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Fill="1" applyBorder="1" applyAlignment="1">
      <alignment vertical="top" wrapText="1"/>
    </xf>
    <xf numFmtId="0" fontId="0" fillId="0" borderId="0" xfId="0" applyFont="1" applyAlignment="1">
      <alignment vertical="top" wrapText="1"/>
    </xf>
  </cellXfs>
  <cellStyles count="6">
    <cellStyle name="Normal" xfId="0"/>
    <cellStyle name="Percent" xfId="15"/>
    <cellStyle name="Comma [0]" xfId="16"/>
    <cellStyle name="Comma" xfId="17"/>
    <cellStyle name="Currency [0]" xfId="18"/>
    <cellStyle name="Currency" xfId="19"/>
  </cellStyles>
  <dxfs count="1">
    <dxf>
      <font>
        <b val="0"/>
        <i/>
      </font>
      <fill>
        <patternFill patternType="lightGray">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99"/>
  <sheetViews>
    <sheetView tabSelected="1" workbookViewId="0" topLeftCell="B1">
      <selection activeCell="B1" sqref="B1"/>
    </sheetView>
  </sheetViews>
  <sheetFormatPr defaultColWidth="9.00390625" defaultRowHeight="13.5"/>
  <cols>
    <col min="1" max="1" width="5.25390625" style="20" hidden="1" customWidth="1"/>
    <col min="2" max="2" width="5.50390625" style="36" bestFit="1" customWidth="1"/>
    <col min="3" max="3" width="23.75390625" style="20" customWidth="1"/>
    <col min="4" max="4" width="25.625" style="20" customWidth="1"/>
    <col min="5" max="5" width="7.625" style="20" customWidth="1"/>
    <col min="6" max="6" width="3.375" style="20" customWidth="1"/>
    <col min="7" max="7" width="7.625" style="20" customWidth="1"/>
    <col min="8" max="9" width="5.625" style="20" customWidth="1"/>
    <col min="10" max="10" width="9.375" style="20" customWidth="1"/>
    <col min="11" max="11" width="18.75390625" style="20" customWidth="1"/>
    <col min="12" max="12" width="28.125" style="20" customWidth="1"/>
    <col min="13" max="16" width="6.125" style="20" customWidth="1"/>
    <col min="17" max="17" width="8.125" style="20" customWidth="1"/>
    <col min="18" max="20" width="6.125" style="20" customWidth="1"/>
    <col min="21" max="21" width="9.375" style="20" customWidth="1"/>
    <col min="22" max="22" width="5.625" style="20" customWidth="1"/>
    <col min="23" max="16384" width="9.00390625" style="20" customWidth="1"/>
  </cols>
  <sheetData>
    <row r="1" spans="1:22" s="5" customFormat="1" ht="18.75">
      <c r="A1" s="1"/>
      <c r="B1" s="2"/>
      <c r="C1" s="73" t="s">
        <v>602</v>
      </c>
      <c r="D1" s="73"/>
      <c r="E1" s="73"/>
      <c r="F1" s="73"/>
      <c r="G1" s="73"/>
      <c r="H1" s="73"/>
      <c r="I1" s="73"/>
      <c r="J1" s="73"/>
      <c r="K1" s="3"/>
      <c r="L1" s="3"/>
      <c r="M1" s="3"/>
      <c r="N1" s="3"/>
      <c r="O1" s="3"/>
      <c r="P1" s="3"/>
      <c r="Q1" s="3"/>
      <c r="R1" s="3"/>
      <c r="S1" s="3"/>
      <c r="T1" s="3"/>
      <c r="U1" s="3"/>
      <c r="V1" s="3"/>
    </row>
    <row r="3" spans="1:21" s="5" customFormat="1" ht="15" customHeight="1">
      <c r="A3" s="77" t="s">
        <v>21</v>
      </c>
      <c r="B3" s="77" t="s">
        <v>109</v>
      </c>
      <c r="C3" s="77" t="s">
        <v>16</v>
      </c>
      <c r="D3" s="77" t="s">
        <v>17</v>
      </c>
      <c r="E3" s="79" t="s">
        <v>267</v>
      </c>
      <c r="F3" s="80"/>
      <c r="G3" s="81"/>
      <c r="H3" s="91" t="s">
        <v>315</v>
      </c>
      <c r="I3" s="93"/>
      <c r="J3" s="79" t="s">
        <v>85</v>
      </c>
      <c r="K3" s="80"/>
      <c r="L3" s="80"/>
      <c r="M3" s="81"/>
      <c r="N3" s="79" t="s">
        <v>314</v>
      </c>
      <c r="O3" s="80"/>
      <c r="P3" s="81"/>
      <c r="Q3" s="88" t="s">
        <v>582</v>
      </c>
      <c r="R3" s="91" t="s">
        <v>581</v>
      </c>
      <c r="S3" s="92"/>
      <c r="T3" s="93"/>
      <c r="U3" s="74" t="s">
        <v>80</v>
      </c>
    </row>
    <row r="4" spans="1:21" ht="15" customHeight="1">
      <c r="A4" s="77"/>
      <c r="B4" s="77"/>
      <c r="C4" s="77"/>
      <c r="D4" s="77"/>
      <c r="E4" s="82"/>
      <c r="F4" s="83"/>
      <c r="G4" s="84"/>
      <c r="H4" s="94"/>
      <c r="I4" s="96"/>
      <c r="J4" s="79" t="s">
        <v>86</v>
      </c>
      <c r="K4" s="81"/>
      <c r="L4" s="77" t="s">
        <v>87</v>
      </c>
      <c r="M4" s="77" t="s">
        <v>137</v>
      </c>
      <c r="N4" s="82"/>
      <c r="O4" s="83"/>
      <c r="P4" s="84"/>
      <c r="Q4" s="89"/>
      <c r="R4" s="94"/>
      <c r="S4" s="95"/>
      <c r="T4" s="96"/>
      <c r="U4" s="75"/>
    </row>
    <row r="5" spans="1:21" ht="15" customHeight="1">
      <c r="A5" s="78"/>
      <c r="B5" s="78"/>
      <c r="C5" s="78"/>
      <c r="D5" s="78"/>
      <c r="E5" s="94"/>
      <c r="F5" s="95"/>
      <c r="G5" s="96"/>
      <c r="H5" s="97"/>
      <c r="I5" s="99"/>
      <c r="J5" s="82"/>
      <c r="K5" s="84"/>
      <c r="L5" s="78"/>
      <c r="M5" s="78"/>
      <c r="N5" s="85"/>
      <c r="O5" s="86"/>
      <c r="P5" s="87"/>
      <c r="Q5" s="89"/>
      <c r="R5" s="97"/>
      <c r="S5" s="98"/>
      <c r="T5" s="99"/>
      <c r="U5" s="75"/>
    </row>
    <row r="6" spans="1:21" ht="15" customHeight="1">
      <c r="A6" s="78"/>
      <c r="B6" s="78"/>
      <c r="C6" s="78"/>
      <c r="D6" s="78"/>
      <c r="E6" s="97"/>
      <c r="F6" s="98"/>
      <c r="G6" s="99"/>
      <c r="H6" s="19" t="s">
        <v>18</v>
      </c>
      <c r="I6" s="19" t="s">
        <v>19</v>
      </c>
      <c r="J6" s="85"/>
      <c r="K6" s="87"/>
      <c r="L6" s="78"/>
      <c r="M6" s="78"/>
      <c r="N6" s="37" t="s">
        <v>18</v>
      </c>
      <c r="O6" s="37" t="s">
        <v>19</v>
      </c>
      <c r="P6" s="37" t="s">
        <v>268</v>
      </c>
      <c r="Q6" s="90"/>
      <c r="R6" s="37" t="s">
        <v>18</v>
      </c>
      <c r="S6" s="37" t="s">
        <v>19</v>
      </c>
      <c r="T6" s="37" t="s">
        <v>268</v>
      </c>
      <c r="U6" s="76"/>
    </row>
    <row r="7" spans="1:21" ht="15" customHeight="1">
      <c r="A7" s="21">
        <v>1</v>
      </c>
      <c r="B7" s="21">
        <v>1</v>
      </c>
      <c r="C7" s="22" t="s">
        <v>2</v>
      </c>
      <c r="D7" s="23" t="s">
        <v>49</v>
      </c>
      <c r="E7" s="24">
        <v>37026</v>
      </c>
      <c r="F7" s="25" t="s">
        <v>89</v>
      </c>
      <c r="G7" s="26">
        <f>E7+1</f>
        <v>37027</v>
      </c>
      <c r="H7" s="27">
        <v>70</v>
      </c>
      <c r="I7" s="27">
        <v>71</v>
      </c>
      <c r="J7" s="100" t="s">
        <v>141</v>
      </c>
      <c r="K7" s="101"/>
      <c r="L7" s="38" t="s">
        <v>142</v>
      </c>
      <c r="M7" s="47">
        <v>11.2</v>
      </c>
      <c r="N7" s="27">
        <v>139</v>
      </c>
      <c r="O7" s="27">
        <v>87</v>
      </c>
      <c r="P7" s="27">
        <v>87</v>
      </c>
      <c r="Q7" s="27">
        <v>151</v>
      </c>
      <c r="R7" s="48">
        <f aca="true" t="shared" si="0" ref="R7:T8">N7/$Q7*100</f>
        <v>92.05298013245033</v>
      </c>
      <c r="S7" s="48">
        <f t="shared" si="0"/>
        <v>57.615894039735096</v>
      </c>
      <c r="T7" s="48">
        <f t="shared" si="0"/>
        <v>57.615894039735096</v>
      </c>
      <c r="U7" s="19" t="s">
        <v>81</v>
      </c>
    </row>
    <row r="8" spans="1:21" ht="15" customHeight="1">
      <c r="A8" s="21">
        <v>2</v>
      </c>
      <c r="B8" s="21">
        <v>3</v>
      </c>
      <c r="C8" s="23" t="s">
        <v>2</v>
      </c>
      <c r="D8" s="23" t="s">
        <v>77</v>
      </c>
      <c r="E8" s="29">
        <v>36922</v>
      </c>
      <c r="F8" s="25" t="s">
        <v>108</v>
      </c>
      <c r="G8" s="26">
        <f aca="true" t="shared" si="1" ref="G8:G71">E8+1</f>
        <v>36923</v>
      </c>
      <c r="H8" s="27">
        <v>61</v>
      </c>
      <c r="I8" s="27">
        <v>62</v>
      </c>
      <c r="J8" s="30" t="s">
        <v>288</v>
      </c>
      <c r="K8" s="62"/>
      <c r="L8" s="30" t="s">
        <v>201</v>
      </c>
      <c r="M8" s="48">
        <v>3.1</v>
      </c>
      <c r="N8" s="27">
        <v>62</v>
      </c>
      <c r="O8" s="27">
        <v>33</v>
      </c>
      <c r="P8" s="27">
        <v>33</v>
      </c>
      <c r="Q8" s="27">
        <v>63</v>
      </c>
      <c r="R8" s="48">
        <f t="shared" si="0"/>
        <v>98.4126984126984</v>
      </c>
      <c r="S8" s="48">
        <f t="shared" si="0"/>
        <v>52.38095238095239</v>
      </c>
      <c r="T8" s="48">
        <f t="shared" si="0"/>
        <v>52.38095238095239</v>
      </c>
      <c r="U8" s="19" t="s">
        <v>81</v>
      </c>
    </row>
    <row r="9" spans="1:21" ht="30" customHeight="1">
      <c r="A9" s="40"/>
      <c r="B9" s="21">
        <v>4</v>
      </c>
      <c r="C9" s="30" t="s">
        <v>203</v>
      </c>
      <c r="D9" s="30" t="s">
        <v>204</v>
      </c>
      <c r="E9" s="24">
        <v>37225</v>
      </c>
      <c r="F9" s="25" t="s">
        <v>107</v>
      </c>
      <c r="G9" s="26">
        <f t="shared" si="1"/>
        <v>37226</v>
      </c>
      <c r="H9" s="27">
        <v>61</v>
      </c>
      <c r="I9" s="27">
        <v>60</v>
      </c>
      <c r="J9" s="61" t="s">
        <v>218</v>
      </c>
      <c r="K9" s="62"/>
      <c r="L9" s="55" t="s">
        <v>287</v>
      </c>
      <c r="M9" s="27">
        <v>3.5</v>
      </c>
      <c r="N9" s="27">
        <v>1180</v>
      </c>
      <c r="O9" s="27">
        <v>1342</v>
      </c>
      <c r="P9" s="27">
        <v>1180</v>
      </c>
      <c r="Q9" s="27">
        <v>1404</v>
      </c>
      <c r="R9" s="48">
        <f>N9/$Q9*100</f>
        <v>84.04558404558404</v>
      </c>
      <c r="S9" s="48">
        <f>O9/$Q9*100</f>
        <v>95.58404558404558</v>
      </c>
      <c r="T9" s="48">
        <f>P9/$Q9*100</f>
        <v>84.04558404558404</v>
      </c>
      <c r="U9" s="27" t="s">
        <v>82</v>
      </c>
    </row>
    <row r="10" spans="1:21" ht="15" customHeight="1">
      <c r="A10" s="21">
        <v>3</v>
      </c>
      <c r="B10" s="21">
        <v>5</v>
      </c>
      <c r="C10" s="23" t="s">
        <v>276</v>
      </c>
      <c r="D10" s="23" t="s">
        <v>79</v>
      </c>
      <c r="E10" s="29">
        <v>37237</v>
      </c>
      <c r="F10" s="25" t="s">
        <v>90</v>
      </c>
      <c r="G10" s="26">
        <f t="shared" si="1"/>
        <v>37238</v>
      </c>
      <c r="H10" s="27">
        <v>62</v>
      </c>
      <c r="I10" s="27">
        <v>61</v>
      </c>
      <c r="J10" s="61" t="s">
        <v>189</v>
      </c>
      <c r="K10" s="62"/>
      <c r="L10" s="30" t="s">
        <v>190</v>
      </c>
      <c r="M10" s="48">
        <v>6.9</v>
      </c>
      <c r="N10" s="27">
        <v>711</v>
      </c>
      <c r="O10" s="27">
        <v>672</v>
      </c>
      <c r="P10" s="27">
        <v>672</v>
      </c>
      <c r="Q10" s="27">
        <v>714</v>
      </c>
      <c r="R10" s="48">
        <f aca="true" t="shared" si="2" ref="R10:T15">N10/$Q10*100</f>
        <v>99.57983193277312</v>
      </c>
      <c r="S10" s="48">
        <f t="shared" si="2"/>
        <v>94.11764705882352</v>
      </c>
      <c r="T10" s="48">
        <f t="shared" si="2"/>
        <v>94.11764705882352</v>
      </c>
      <c r="U10" s="19" t="s">
        <v>81</v>
      </c>
    </row>
    <row r="11" spans="1:21" ht="15" customHeight="1">
      <c r="A11" s="21">
        <v>4</v>
      </c>
      <c r="B11" s="21">
        <v>6</v>
      </c>
      <c r="C11" s="22" t="s">
        <v>11</v>
      </c>
      <c r="D11" s="23" t="s">
        <v>70</v>
      </c>
      <c r="E11" s="24">
        <v>37204</v>
      </c>
      <c r="F11" s="25" t="s">
        <v>98</v>
      </c>
      <c r="G11" s="26">
        <f t="shared" si="1"/>
        <v>37205</v>
      </c>
      <c r="H11" s="27">
        <v>63</v>
      </c>
      <c r="I11" s="27">
        <v>63</v>
      </c>
      <c r="J11" s="61" t="s">
        <v>181</v>
      </c>
      <c r="K11" s="62"/>
      <c r="L11" s="30" t="s">
        <v>136</v>
      </c>
      <c r="M11" s="48">
        <v>9.8</v>
      </c>
      <c r="N11" s="27">
        <v>825</v>
      </c>
      <c r="O11" s="27">
        <v>418</v>
      </c>
      <c r="P11" s="27">
        <v>418</v>
      </c>
      <c r="Q11" s="27">
        <v>993</v>
      </c>
      <c r="R11" s="48">
        <f t="shared" si="2"/>
        <v>83.08157099697885</v>
      </c>
      <c r="S11" s="48">
        <f t="shared" si="2"/>
        <v>42.09466263846928</v>
      </c>
      <c r="T11" s="48">
        <f t="shared" si="2"/>
        <v>42.09466263846928</v>
      </c>
      <c r="U11" s="19" t="s">
        <v>81</v>
      </c>
    </row>
    <row r="12" spans="1:21" ht="30" customHeight="1">
      <c r="A12" s="21">
        <v>7</v>
      </c>
      <c r="B12" s="21">
        <v>7</v>
      </c>
      <c r="C12" s="31" t="s">
        <v>269</v>
      </c>
      <c r="D12" s="23" t="s">
        <v>313</v>
      </c>
      <c r="E12" s="24">
        <v>37188</v>
      </c>
      <c r="F12" s="25" t="s">
        <v>103</v>
      </c>
      <c r="G12" s="26">
        <f t="shared" si="1"/>
        <v>37189</v>
      </c>
      <c r="H12" s="27">
        <v>66</v>
      </c>
      <c r="I12" s="27">
        <v>63</v>
      </c>
      <c r="J12" s="63" t="s">
        <v>202</v>
      </c>
      <c r="K12" s="62"/>
      <c r="L12" s="33" t="s">
        <v>138</v>
      </c>
      <c r="M12" s="48">
        <v>2.2</v>
      </c>
      <c r="N12" s="27">
        <v>369</v>
      </c>
      <c r="O12" s="27">
        <v>366</v>
      </c>
      <c r="P12" s="27">
        <v>366</v>
      </c>
      <c r="Q12" s="27">
        <v>369</v>
      </c>
      <c r="R12" s="39">
        <f t="shared" si="2"/>
        <v>100</v>
      </c>
      <c r="S12" s="48">
        <f t="shared" si="2"/>
        <v>99.1869918699187</v>
      </c>
      <c r="T12" s="48">
        <f t="shared" si="2"/>
        <v>99.1869918699187</v>
      </c>
      <c r="U12" s="19" t="s">
        <v>81</v>
      </c>
    </row>
    <row r="13" spans="1:21" ht="30" customHeight="1">
      <c r="A13" s="21">
        <v>6</v>
      </c>
      <c r="B13" s="21">
        <v>8</v>
      </c>
      <c r="C13" s="31" t="s">
        <v>271</v>
      </c>
      <c r="D13" s="23" t="s">
        <v>62</v>
      </c>
      <c r="E13" s="41">
        <v>37162</v>
      </c>
      <c r="F13" s="25" t="s">
        <v>100</v>
      </c>
      <c r="G13" s="26">
        <f t="shared" si="1"/>
        <v>37163</v>
      </c>
      <c r="H13" s="27">
        <v>71</v>
      </c>
      <c r="I13" s="27">
        <v>68</v>
      </c>
      <c r="J13" s="61" t="s">
        <v>176</v>
      </c>
      <c r="K13" s="62"/>
      <c r="L13" s="30" t="s">
        <v>177</v>
      </c>
      <c r="M13" s="48">
        <v>2.7</v>
      </c>
      <c r="N13" s="27">
        <v>72</v>
      </c>
      <c r="O13" s="27">
        <v>27</v>
      </c>
      <c r="P13" s="27">
        <v>27</v>
      </c>
      <c r="Q13" s="27">
        <v>109</v>
      </c>
      <c r="R13" s="48">
        <f t="shared" si="2"/>
        <v>66.05504587155964</v>
      </c>
      <c r="S13" s="48">
        <f t="shared" si="2"/>
        <v>24.770642201834864</v>
      </c>
      <c r="T13" s="48">
        <f t="shared" si="2"/>
        <v>24.770642201834864</v>
      </c>
      <c r="U13" s="19" t="s">
        <v>81</v>
      </c>
    </row>
    <row r="14" spans="1:21" ht="15" customHeight="1">
      <c r="A14" s="21">
        <v>5</v>
      </c>
      <c r="B14" s="21">
        <v>9</v>
      </c>
      <c r="C14" s="23" t="s">
        <v>105</v>
      </c>
      <c r="D14" s="23" t="s">
        <v>42</v>
      </c>
      <c r="E14" s="29">
        <v>36952</v>
      </c>
      <c r="F14" s="25" t="s">
        <v>90</v>
      </c>
      <c r="G14" s="26">
        <f t="shared" si="1"/>
        <v>36953</v>
      </c>
      <c r="H14" s="27">
        <v>56</v>
      </c>
      <c r="I14" s="27">
        <v>54</v>
      </c>
      <c r="J14" s="61" t="s">
        <v>192</v>
      </c>
      <c r="K14" s="62"/>
      <c r="L14" s="30" t="s">
        <v>189</v>
      </c>
      <c r="M14" s="48">
        <v>7.1</v>
      </c>
      <c r="N14" s="27">
        <v>689</v>
      </c>
      <c r="O14" s="27">
        <v>506</v>
      </c>
      <c r="P14" s="27">
        <v>506</v>
      </c>
      <c r="Q14" s="27">
        <v>1158</v>
      </c>
      <c r="R14" s="48">
        <f t="shared" si="2"/>
        <v>59.49913644214162</v>
      </c>
      <c r="S14" s="48">
        <f t="shared" si="2"/>
        <v>43.69602763385147</v>
      </c>
      <c r="T14" s="48">
        <f t="shared" si="2"/>
        <v>43.69602763385147</v>
      </c>
      <c r="U14" s="19" t="s">
        <v>81</v>
      </c>
    </row>
    <row r="15" spans="1:21" ht="15" customHeight="1">
      <c r="A15" s="21">
        <v>8</v>
      </c>
      <c r="B15" s="21">
        <v>16</v>
      </c>
      <c r="C15" s="22" t="s">
        <v>3</v>
      </c>
      <c r="D15" s="23" t="s">
        <v>50</v>
      </c>
      <c r="E15" s="24">
        <v>37037</v>
      </c>
      <c r="F15" s="25" t="s">
        <v>90</v>
      </c>
      <c r="G15" s="26">
        <f t="shared" si="1"/>
        <v>37038</v>
      </c>
      <c r="H15" s="27">
        <v>78</v>
      </c>
      <c r="I15" s="27">
        <v>79</v>
      </c>
      <c r="J15" s="61" t="s">
        <v>289</v>
      </c>
      <c r="K15" s="62"/>
      <c r="L15" s="30" t="s">
        <v>145</v>
      </c>
      <c r="M15" s="48">
        <v>6.2</v>
      </c>
      <c r="N15" s="27">
        <v>209</v>
      </c>
      <c r="O15" s="27">
        <v>42</v>
      </c>
      <c r="P15" s="27">
        <v>42</v>
      </c>
      <c r="Q15" s="27">
        <v>547</v>
      </c>
      <c r="R15" s="48">
        <f t="shared" si="2"/>
        <v>38.20840950639854</v>
      </c>
      <c r="S15" s="48">
        <f t="shared" si="2"/>
        <v>7.678244972577697</v>
      </c>
      <c r="T15" s="48">
        <f t="shared" si="2"/>
        <v>7.678244972577697</v>
      </c>
      <c r="U15" s="19" t="s">
        <v>81</v>
      </c>
    </row>
    <row r="16" spans="1:21" ht="15" customHeight="1">
      <c r="A16" s="21">
        <v>54</v>
      </c>
      <c r="B16" s="21">
        <v>19</v>
      </c>
      <c r="C16" s="22" t="s">
        <v>3</v>
      </c>
      <c r="D16" s="23" t="s">
        <v>53</v>
      </c>
      <c r="E16" s="41">
        <v>37061</v>
      </c>
      <c r="F16" s="25" t="s">
        <v>92</v>
      </c>
      <c r="G16" s="26">
        <f t="shared" si="1"/>
        <v>37062</v>
      </c>
      <c r="H16" s="27">
        <v>76</v>
      </c>
      <c r="I16" s="27">
        <v>78</v>
      </c>
      <c r="J16" s="61" t="s">
        <v>151</v>
      </c>
      <c r="K16" s="62"/>
      <c r="L16" s="30" t="s">
        <v>152</v>
      </c>
      <c r="M16" s="48">
        <v>7.3</v>
      </c>
      <c r="N16" s="27">
        <v>203</v>
      </c>
      <c r="O16" s="27">
        <v>19</v>
      </c>
      <c r="P16" s="27">
        <v>19</v>
      </c>
      <c r="Q16" s="27">
        <v>595</v>
      </c>
      <c r="R16" s="48">
        <f aca="true" t="shared" si="3" ref="R16:T21">N16/$Q16*100</f>
        <v>34.11764705882353</v>
      </c>
      <c r="S16" s="48">
        <f t="shared" si="3"/>
        <v>3.1932773109243695</v>
      </c>
      <c r="T16" s="48">
        <f t="shared" si="3"/>
        <v>3.1932773109243695</v>
      </c>
      <c r="U16" s="19" t="s">
        <v>81</v>
      </c>
    </row>
    <row r="17" spans="1:21" ht="15" customHeight="1">
      <c r="A17" s="21">
        <v>9</v>
      </c>
      <c r="B17" s="21">
        <v>23</v>
      </c>
      <c r="C17" s="22" t="s">
        <v>3</v>
      </c>
      <c r="D17" s="23" t="s">
        <v>27</v>
      </c>
      <c r="E17" s="24">
        <v>37069</v>
      </c>
      <c r="F17" s="25" t="s">
        <v>92</v>
      </c>
      <c r="G17" s="26">
        <f t="shared" si="1"/>
        <v>37070</v>
      </c>
      <c r="H17" s="27">
        <v>75</v>
      </c>
      <c r="I17" s="27">
        <v>76</v>
      </c>
      <c r="J17" s="61" t="s">
        <v>154</v>
      </c>
      <c r="K17" s="62"/>
      <c r="L17" s="30" t="s">
        <v>111</v>
      </c>
      <c r="M17" s="48">
        <v>2.2</v>
      </c>
      <c r="N17" s="27">
        <v>243</v>
      </c>
      <c r="O17" s="27">
        <v>108</v>
      </c>
      <c r="P17" s="27">
        <v>108</v>
      </c>
      <c r="Q17" s="27">
        <v>506</v>
      </c>
      <c r="R17" s="48">
        <f t="shared" si="3"/>
        <v>48.023715415019765</v>
      </c>
      <c r="S17" s="48">
        <f t="shared" si="3"/>
        <v>21.34387351778656</v>
      </c>
      <c r="T17" s="48">
        <f t="shared" si="3"/>
        <v>21.34387351778656</v>
      </c>
      <c r="U17" s="19" t="s">
        <v>81</v>
      </c>
    </row>
    <row r="18" spans="1:21" ht="15" customHeight="1">
      <c r="A18" s="21">
        <v>10</v>
      </c>
      <c r="B18" s="21">
        <v>27</v>
      </c>
      <c r="C18" s="22" t="s">
        <v>3</v>
      </c>
      <c r="D18" s="23" t="s">
        <v>28</v>
      </c>
      <c r="E18" s="24">
        <v>37070</v>
      </c>
      <c r="F18" s="25" t="s">
        <v>92</v>
      </c>
      <c r="G18" s="26">
        <f t="shared" si="1"/>
        <v>37071</v>
      </c>
      <c r="H18" s="27">
        <v>73</v>
      </c>
      <c r="I18" s="27">
        <v>74</v>
      </c>
      <c r="J18" s="61" t="s">
        <v>112</v>
      </c>
      <c r="K18" s="62"/>
      <c r="L18" s="30" t="s">
        <v>155</v>
      </c>
      <c r="M18" s="48">
        <v>1.7</v>
      </c>
      <c r="N18" s="27">
        <v>207</v>
      </c>
      <c r="O18" s="27">
        <v>42</v>
      </c>
      <c r="P18" s="27">
        <v>42</v>
      </c>
      <c r="Q18" s="27">
        <v>311</v>
      </c>
      <c r="R18" s="48">
        <f t="shared" si="3"/>
        <v>66.55948553054662</v>
      </c>
      <c r="S18" s="48">
        <f t="shared" si="3"/>
        <v>13.504823151125404</v>
      </c>
      <c r="T18" s="48">
        <f t="shared" si="3"/>
        <v>13.504823151125404</v>
      </c>
      <c r="U18" s="19" t="s">
        <v>81</v>
      </c>
    </row>
    <row r="19" spans="1:21" ht="15" customHeight="1">
      <c r="A19" s="21">
        <v>11</v>
      </c>
      <c r="B19" s="21">
        <v>30</v>
      </c>
      <c r="C19" s="22" t="s">
        <v>3</v>
      </c>
      <c r="D19" s="23" t="s">
        <v>35</v>
      </c>
      <c r="E19" s="24">
        <v>37138</v>
      </c>
      <c r="F19" s="25" t="s">
        <v>98</v>
      </c>
      <c r="G19" s="26">
        <f t="shared" si="1"/>
        <v>37139</v>
      </c>
      <c r="H19" s="27">
        <v>75</v>
      </c>
      <c r="I19" s="27">
        <v>77</v>
      </c>
      <c r="J19" s="61" t="s">
        <v>170</v>
      </c>
      <c r="K19" s="62"/>
      <c r="L19" s="30" t="s">
        <v>171</v>
      </c>
      <c r="M19" s="48">
        <v>2.1</v>
      </c>
      <c r="N19" s="27">
        <v>210</v>
      </c>
      <c r="O19" s="27">
        <v>20</v>
      </c>
      <c r="P19" s="27">
        <v>20</v>
      </c>
      <c r="Q19" s="27">
        <v>412</v>
      </c>
      <c r="R19" s="48">
        <f t="shared" si="3"/>
        <v>50.970873786407765</v>
      </c>
      <c r="S19" s="48">
        <f t="shared" si="3"/>
        <v>4.854368932038835</v>
      </c>
      <c r="T19" s="48">
        <f t="shared" si="3"/>
        <v>4.854368932038835</v>
      </c>
      <c r="U19" s="19" t="s">
        <v>81</v>
      </c>
    </row>
    <row r="20" spans="1:21" ht="15" customHeight="1">
      <c r="A20" s="21">
        <v>12</v>
      </c>
      <c r="B20" s="21">
        <v>31</v>
      </c>
      <c r="C20" s="22" t="s">
        <v>8</v>
      </c>
      <c r="D20" s="23" t="s">
        <v>59</v>
      </c>
      <c r="E20" s="24">
        <v>37140</v>
      </c>
      <c r="F20" s="25" t="s">
        <v>97</v>
      </c>
      <c r="G20" s="26">
        <f t="shared" si="1"/>
        <v>37141</v>
      </c>
      <c r="H20" s="27">
        <v>76</v>
      </c>
      <c r="I20" s="27">
        <v>77</v>
      </c>
      <c r="J20" s="61" t="s">
        <v>172</v>
      </c>
      <c r="K20" s="62"/>
      <c r="L20" s="35" t="s">
        <v>173</v>
      </c>
      <c r="M20" s="48">
        <v>3.1</v>
      </c>
      <c r="N20" s="27">
        <v>94</v>
      </c>
      <c r="O20" s="27">
        <v>5</v>
      </c>
      <c r="P20" s="27">
        <v>5</v>
      </c>
      <c r="Q20" s="27">
        <v>294</v>
      </c>
      <c r="R20" s="48">
        <f t="shared" si="3"/>
        <v>31.97278911564626</v>
      </c>
      <c r="S20" s="48">
        <f t="shared" si="3"/>
        <v>1.7006802721088436</v>
      </c>
      <c r="T20" s="48">
        <f t="shared" si="3"/>
        <v>1.7006802721088436</v>
      </c>
      <c r="U20" s="19" t="s">
        <v>81</v>
      </c>
    </row>
    <row r="21" spans="1:21" ht="15" customHeight="1">
      <c r="A21" s="42"/>
      <c r="B21" s="21">
        <v>35</v>
      </c>
      <c r="C21" s="33" t="s">
        <v>205</v>
      </c>
      <c r="D21" s="33" t="s">
        <v>206</v>
      </c>
      <c r="E21" s="29">
        <v>37203</v>
      </c>
      <c r="F21" s="25" t="s">
        <v>107</v>
      </c>
      <c r="G21" s="26">
        <f t="shared" si="1"/>
        <v>37204</v>
      </c>
      <c r="H21" s="27">
        <v>73</v>
      </c>
      <c r="I21" s="27">
        <v>70</v>
      </c>
      <c r="J21" s="63" t="s">
        <v>604</v>
      </c>
      <c r="K21" s="62"/>
      <c r="L21" s="43" t="s">
        <v>219</v>
      </c>
      <c r="M21" s="27">
        <v>2.8</v>
      </c>
      <c r="N21" s="27">
        <v>272</v>
      </c>
      <c r="O21" s="27">
        <v>775</v>
      </c>
      <c r="P21" s="27">
        <v>272</v>
      </c>
      <c r="Q21" s="27">
        <v>920</v>
      </c>
      <c r="R21" s="48">
        <f t="shared" si="3"/>
        <v>29.565217391304348</v>
      </c>
      <c r="S21" s="48">
        <f t="shared" si="3"/>
        <v>84.23913043478261</v>
      </c>
      <c r="T21" s="48">
        <f t="shared" si="3"/>
        <v>29.565217391304348</v>
      </c>
      <c r="U21" s="27" t="s">
        <v>82</v>
      </c>
    </row>
    <row r="22" spans="1:21" ht="15" customHeight="1">
      <c r="A22" s="21">
        <v>13</v>
      </c>
      <c r="B22" s="21">
        <v>36</v>
      </c>
      <c r="C22" s="22" t="s">
        <v>8</v>
      </c>
      <c r="D22" s="23" t="s">
        <v>63</v>
      </c>
      <c r="E22" s="24">
        <v>37168</v>
      </c>
      <c r="F22" s="25" t="s">
        <v>92</v>
      </c>
      <c r="G22" s="26">
        <f t="shared" si="1"/>
        <v>37169</v>
      </c>
      <c r="H22" s="27">
        <v>71</v>
      </c>
      <c r="I22" s="27">
        <v>69</v>
      </c>
      <c r="J22" s="61" t="s">
        <v>132</v>
      </c>
      <c r="K22" s="62"/>
      <c r="L22" s="44" t="s">
        <v>312</v>
      </c>
      <c r="M22" s="48">
        <v>6.1</v>
      </c>
      <c r="N22" s="27">
        <v>690</v>
      </c>
      <c r="O22" s="27">
        <v>454</v>
      </c>
      <c r="P22" s="27">
        <v>452</v>
      </c>
      <c r="Q22" s="27">
        <v>895</v>
      </c>
      <c r="R22" s="48">
        <f aca="true" t="shared" si="4" ref="R22:T23">N22/$Q22*100</f>
        <v>77.09497206703911</v>
      </c>
      <c r="S22" s="48">
        <f t="shared" si="4"/>
        <v>50.726256983240226</v>
      </c>
      <c r="T22" s="48">
        <f t="shared" si="4"/>
        <v>50.502793296089386</v>
      </c>
      <c r="U22" s="19" t="s">
        <v>81</v>
      </c>
    </row>
    <row r="23" spans="1:21" ht="15" customHeight="1">
      <c r="A23" s="40"/>
      <c r="B23" s="21">
        <v>37</v>
      </c>
      <c r="C23" s="30" t="s">
        <v>207</v>
      </c>
      <c r="D23" s="30" t="s">
        <v>208</v>
      </c>
      <c r="E23" s="24">
        <v>37205</v>
      </c>
      <c r="F23" s="25" t="s">
        <v>107</v>
      </c>
      <c r="G23" s="26">
        <f t="shared" si="1"/>
        <v>37206</v>
      </c>
      <c r="H23" s="27">
        <v>71</v>
      </c>
      <c r="I23" s="27">
        <v>69</v>
      </c>
      <c r="J23" s="61" t="s">
        <v>220</v>
      </c>
      <c r="K23" s="62"/>
      <c r="L23" s="35" t="s">
        <v>221</v>
      </c>
      <c r="M23" s="27">
        <v>1.3</v>
      </c>
      <c r="N23" s="27">
        <v>537</v>
      </c>
      <c r="O23" s="27">
        <v>822</v>
      </c>
      <c r="P23" s="27">
        <v>537</v>
      </c>
      <c r="Q23" s="27">
        <v>866</v>
      </c>
      <c r="R23" s="48">
        <f t="shared" si="4"/>
        <v>62.00923787528868</v>
      </c>
      <c r="S23" s="48">
        <f t="shared" si="4"/>
        <v>94.91916859122402</v>
      </c>
      <c r="T23" s="48">
        <f t="shared" si="4"/>
        <v>62.00923787528868</v>
      </c>
      <c r="U23" s="27" t="s">
        <v>82</v>
      </c>
    </row>
    <row r="24" spans="1:21" ht="15" customHeight="1">
      <c r="A24" s="21">
        <v>15</v>
      </c>
      <c r="B24" s="21">
        <v>38</v>
      </c>
      <c r="C24" s="23" t="s">
        <v>13</v>
      </c>
      <c r="D24" s="23" t="s">
        <v>44</v>
      </c>
      <c r="E24" s="29">
        <v>37250</v>
      </c>
      <c r="F24" s="25" t="s">
        <v>99</v>
      </c>
      <c r="G24" s="26">
        <f t="shared" si="1"/>
        <v>37251</v>
      </c>
      <c r="H24" s="27">
        <v>77</v>
      </c>
      <c r="I24" s="27">
        <v>76</v>
      </c>
      <c r="J24" s="61" t="s">
        <v>195</v>
      </c>
      <c r="K24" s="62"/>
      <c r="L24" s="30" t="s">
        <v>191</v>
      </c>
      <c r="M24" s="48">
        <v>3.4</v>
      </c>
      <c r="N24" s="27">
        <v>112</v>
      </c>
      <c r="O24" s="27">
        <v>69</v>
      </c>
      <c r="P24" s="27">
        <v>69</v>
      </c>
      <c r="Q24" s="27">
        <v>418</v>
      </c>
      <c r="R24" s="48">
        <f aca="true" t="shared" si="5" ref="R24:R32">N24/$Q24*100</f>
        <v>26.794258373205743</v>
      </c>
      <c r="S24" s="48">
        <f aca="true" t="shared" si="6" ref="S24:T32">O24/$Q24*100</f>
        <v>16.507177033492823</v>
      </c>
      <c r="T24" s="48">
        <f t="shared" si="6"/>
        <v>16.507177033492823</v>
      </c>
      <c r="U24" s="19" t="s">
        <v>81</v>
      </c>
    </row>
    <row r="25" spans="1:21" ht="15" customHeight="1">
      <c r="A25" s="21">
        <v>16</v>
      </c>
      <c r="B25" s="21">
        <v>40</v>
      </c>
      <c r="C25" s="33" t="s">
        <v>277</v>
      </c>
      <c r="D25" s="33" t="s">
        <v>605</v>
      </c>
      <c r="E25" s="29">
        <v>36956</v>
      </c>
      <c r="F25" s="25" t="s">
        <v>107</v>
      </c>
      <c r="G25" s="26">
        <f t="shared" si="1"/>
        <v>36957</v>
      </c>
      <c r="H25" s="27">
        <v>74</v>
      </c>
      <c r="I25" s="27">
        <v>71</v>
      </c>
      <c r="J25" s="61" t="s">
        <v>222</v>
      </c>
      <c r="K25" s="62"/>
      <c r="L25" s="30" t="s">
        <v>223</v>
      </c>
      <c r="M25" s="27">
        <v>1.3</v>
      </c>
      <c r="N25" s="27">
        <v>208</v>
      </c>
      <c r="O25" s="27">
        <v>353</v>
      </c>
      <c r="P25" s="27">
        <v>208</v>
      </c>
      <c r="Q25" s="27">
        <v>634</v>
      </c>
      <c r="R25" s="48">
        <f t="shared" si="5"/>
        <v>32.80757097791798</v>
      </c>
      <c r="S25" s="48">
        <f t="shared" si="6"/>
        <v>55.678233438485805</v>
      </c>
      <c r="T25" s="48">
        <f t="shared" si="6"/>
        <v>32.80757097791798</v>
      </c>
      <c r="U25" s="27" t="s">
        <v>82</v>
      </c>
    </row>
    <row r="26" spans="1:21" ht="15" customHeight="1">
      <c r="A26" s="40"/>
      <c r="B26" s="21">
        <v>41</v>
      </c>
      <c r="C26" s="22" t="s">
        <v>10</v>
      </c>
      <c r="D26" s="23" t="s">
        <v>68</v>
      </c>
      <c r="E26" s="24">
        <v>37194</v>
      </c>
      <c r="F26" s="25" t="s">
        <v>92</v>
      </c>
      <c r="G26" s="26">
        <f t="shared" si="1"/>
        <v>37195</v>
      </c>
      <c r="H26" s="27">
        <v>73</v>
      </c>
      <c r="I26" s="27">
        <v>72</v>
      </c>
      <c r="J26" s="61" t="s">
        <v>292</v>
      </c>
      <c r="K26" s="62"/>
      <c r="L26" s="30" t="s">
        <v>133</v>
      </c>
      <c r="M26" s="48">
        <v>0.9</v>
      </c>
      <c r="N26" s="27">
        <v>6</v>
      </c>
      <c r="O26" s="27">
        <v>4</v>
      </c>
      <c r="P26" s="27">
        <v>4</v>
      </c>
      <c r="Q26" s="27">
        <v>33</v>
      </c>
      <c r="R26" s="48">
        <f t="shared" si="5"/>
        <v>18.181818181818183</v>
      </c>
      <c r="S26" s="48">
        <f t="shared" si="6"/>
        <v>12.121212121212121</v>
      </c>
      <c r="T26" s="48">
        <f t="shared" si="6"/>
        <v>12.121212121212121</v>
      </c>
      <c r="U26" s="19" t="s">
        <v>81</v>
      </c>
    </row>
    <row r="27" spans="1:21" ht="15" customHeight="1">
      <c r="A27" s="21">
        <v>18</v>
      </c>
      <c r="B27" s="21">
        <v>43</v>
      </c>
      <c r="C27" s="22" t="s">
        <v>10</v>
      </c>
      <c r="D27" s="23" t="s">
        <v>71</v>
      </c>
      <c r="E27" s="24">
        <v>37209</v>
      </c>
      <c r="F27" s="25" t="s">
        <v>104</v>
      </c>
      <c r="G27" s="26">
        <f t="shared" si="1"/>
        <v>37210</v>
      </c>
      <c r="H27" s="27">
        <v>73</v>
      </c>
      <c r="I27" s="27">
        <v>70</v>
      </c>
      <c r="J27" s="61" t="s">
        <v>114</v>
      </c>
      <c r="K27" s="62"/>
      <c r="L27" s="30" t="s">
        <v>293</v>
      </c>
      <c r="M27" s="48">
        <v>3.3</v>
      </c>
      <c r="N27" s="27">
        <v>94</v>
      </c>
      <c r="O27" s="27">
        <v>56</v>
      </c>
      <c r="P27" s="27">
        <v>56</v>
      </c>
      <c r="Q27" s="27">
        <v>258</v>
      </c>
      <c r="R27" s="48">
        <f t="shared" si="5"/>
        <v>36.434108527131784</v>
      </c>
      <c r="S27" s="48">
        <f t="shared" si="6"/>
        <v>21.705426356589147</v>
      </c>
      <c r="T27" s="48">
        <f t="shared" si="6"/>
        <v>21.705426356589147</v>
      </c>
      <c r="U27" s="19" t="s">
        <v>81</v>
      </c>
    </row>
    <row r="28" spans="1:21" ht="15" customHeight="1">
      <c r="A28" s="21">
        <v>19</v>
      </c>
      <c r="B28" s="21">
        <v>44</v>
      </c>
      <c r="C28" s="22" t="s">
        <v>4</v>
      </c>
      <c r="D28" s="23" t="s">
        <v>51</v>
      </c>
      <c r="E28" s="24">
        <v>37040</v>
      </c>
      <c r="F28" s="25" t="s">
        <v>91</v>
      </c>
      <c r="G28" s="26">
        <f t="shared" si="1"/>
        <v>37041</v>
      </c>
      <c r="H28" s="27">
        <v>76</v>
      </c>
      <c r="I28" s="27">
        <v>74</v>
      </c>
      <c r="J28" s="61" t="s">
        <v>146</v>
      </c>
      <c r="K28" s="62"/>
      <c r="L28" s="30" t="s">
        <v>147</v>
      </c>
      <c r="M28" s="48">
        <v>3.5</v>
      </c>
      <c r="N28" s="27">
        <v>131</v>
      </c>
      <c r="O28" s="27">
        <v>18</v>
      </c>
      <c r="P28" s="27">
        <v>18</v>
      </c>
      <c r="Q28" s="27">
        <v>340</v>
      </c>
      <c r="R28" s="48">
        <f t="shared" si="5"/>
        <v>38.529411764705884</v>
      </c>
      <c r="S28" s="48">
        <f t="shared" si="6"/>
        <v>5.294117647058823</v>
      </c>
      <c r="T28" s="48">
        <f t="shared" si="6"/>
        <v>5.294117647058823</v>
      </c>
      <c r="U28" s="19" t="s">
        <v>81</v>
      </c>
    </row>
    <row r="29" spans="1:21" ht="15" customHeight="1">
      <c r="A29" s="21">
        <v>17</v>
      </c>
      <c r="B29" s="21">
        <v>51</v>
      </c>
      <c r="C29" s="22" t="s">
        <v>4</v>
      </c>
      <c r="D29" s="23" t="s">
        <v>61</v>
      </c>
      <c r="E29" s="24">
        <v>37154</v>
      </c>
      <c r="F29" s="25" t="s">
        <v>89</v>
      </c>
      <c r="G29" s="26">
        <f t="shared" si="1"/>
        <v>37155</v>
      </c>
      <c r="H29" s="27">
        <v>67</v>
      </c>
      <c r="I29" s="27">
        <v>67</v>
      </c>
      <c r="J29" s="61" t="s">
        <v>129</v>
      </c>
      <c r="K29" s="62"/>
      <c r="L29" s="30" t="s">
        <v>113</v>
      </c>
      <c r="M29" s="48">
        <v>2.9</v>
      </c>
      <c r="N29" s="27">
        <v>23</v>
      </c>
      <c r="O29" s="27">
        <v>9</v>
      </c>
      <c r="P29" s="27">
        <v>9</v>
      </c>
      <c r="Q29" s="27">
        <v>69</v>
      </c>
      <c r="R29" s="48">
        <f t="shared" si="5"/>
        <v>33.33333333333333</v>
      </c>
      <c r="S29" s="48">
        <f t="shared" si="6"/>
        <v>13.043478260869565</v>
      </c>
      <c r="T29" s="48">
        <f t="shared" si="6"/>
        <v>13.043478260869565</v>
      </c>
      <c r="U29" s="19" t="s">
        <v>81</v>
      </c>
    </row>
    <row r="30" spans="1:21" ht="15" customHeight="1">
      <c r="A30" s="40"/>
      <c r="B30" s="21">
        <v>52</v>
      </c>
      <c r="C30" s="30" t="s">
        <v>209</v>
      </c>
      <c r="D30" s="30" t="s">
        <v>210</v>
      </c>
      <c r="E30" s="24">
        <v>36941</v>
      </c>
      <c r="F30" s="25" t="s">
        <v>107</v>
      </c>
      <c r="G30" s="26">
        <f t="shared" si="1"/>
        <v>36942</v>
      </c>
      <c r="H30" s="27">
        <v>70</v>
      </c>
      <c r="I30" s="27">
        <v>71</v>
      </c>
      <c r="J30" s="61" t="s">
        <v>224</v>
      </c>
      <c r="K30" s="62"/>
      <c r="L30" s="30" t="s">
        <v>286</v>
      </c>
      <c r="M30" s="27">
        <v>2.8</v>
      </c>
      <c r="N30" s="27">
        <v>359</v>
      </c>
      <c r="O30" s="27">
        <v>481</v>
      </c>
      <c r="P30" s="27">
        <v>359</v>
      </c>
      <c r="Q30" s="27">
        <v>761</v>
      </c>
      <c r="R30" s="48">
        <f t="shared" si="5"/>
        <v>47.174770039421816</v>
      </c>
      <c r="S30" s="48">
        <f t="shared" si="6"/>
        <v>63.20630749014454</v>
      </c>
      <c r="T30" s="48">
        <f t="shared" si="6"/>
        <v>47.174770039421816</v>
      </c>
      <c r="U30" s="27" t="s">
        <v>82</v>
      </c>
    </row>
    <row r="31" spans="1:21" ht="15" customHeight="1">
      <c r="A31" s="40"/>
      <c r="B31" s="21">
        <v>53</v>
      </c>
      <c r="C31" s="30" t="s">
        <v>209</v>
      </c>
      <c r="D31" s="30" t="s">
        <v>616</v>
      </c>
      <c r="E31" s="24">
        <v>36952</v>
      </c>
      <c r="F31" s="25" t="s">
        <v>107</v>
      </c>
      <c r="G31" s="26">
        <f t="shared" si="1"/>
        <v>36953</v>
      </c>
      <c r="H31" s="27">
        <v>65</v>
      </c>
      <c r="I31" s="27">
        <v>62</v>
      </c>
      <c r="J31" s="30" t="s">
        <v>286</v>
      </c>
      <c r="K31" s="62"/>
      <c r="L31" s="30" t="s">
        <v>225</v>
      </c>
      <c r="M31" s="27">
        <v>2.5</v>
      </c>
      <c r="N31" s="27">
        <v>342</v>
      </c>
      <c r="O31" s="27">
        <v>756</v>
      </c>
      <c r="P31" s="27">
        <v>342</v>
      </c>
      <c r="Q31" s="27">
        <v>784</v>
      </c>
      <c r="R31" s="48">
        <f t="shared" si="5"/>
        <v>43.62244897959184</v>
      </c>
      <c r="S31" s="48">
        <f t="shared" si="6"/>
        <v>96.42857142857143</v>
      </c>
      <c r="T31" s="48">
        <f t="shared" si="6"/>
        <v>43.62244897959184</v>
      </c>
      <c r="U31" s="27" t="s">
        <v>82</v>
      </c>
    </row>
    <row r="32" spans="1:21" ht="15" customHeight="1">
      <c r="A32" s="40"/>
      <c r="B32" s="21">
        <v>54</v>
      </c>
      <c r="C32" s="33" t="s">
        <v>211</v>
      </c>
      <c r="D32" s="33" t="s">
        <v>212</v>
      </c>
      <c r="E32" s="29">
        <v>37204</v>
      </c>
      <c r="F32" s="25" t="s">
        <v>107</v>
      </c>
      <c r="G32" s="26">
        <f t="shared" si="1"/>
        <v>37205</v>
      </c>
      <c r="H32" s="27">
        <v>73</v>
      </c>
      <c r="I32" s="27">
        <v>71</v>
      </c>
      <c r="J32" s="61" t="s">
        <v>606</v>
      </c>
      <c r="K32" s="62"/>
      <c r="L32" s="30" t="s">
        <v>226</v>
      </c>
      <c r="M32" s="27">
        <v>2.3</v>
      </c>
      <c r="N32" s="27">
        <v>735</v>
      </c>
      <c r="O32" s="27">
        <v>1201</v>
      </c>
      <c r="P32" s="27">
        <v>735</v>
      </c>
      <c r="Q32" s="27">
        <v>1791</v>
      </c>
      <c r="R32" s="48">
        <f t="shared" si="5"/>
        <v>41.038525963149084</v>
      </c>
      <c r="S32" s="48">
        <f t="shared" si="6"/>
        <v>67.0575097710776</v>
      </c>
      <c r="T32" s="48">
        <f t="shared" si="6"/>
        <v>41.038525963149084</v>
      </c>
      <c r="U32" s="27" t="s">
        <v>82</v>
      </c>
    </row>
    <row r="33" spans="1:21" ht="15" customHeight="1">
      <c r="A33" s="21">
        <v>20</v>
      </c>
      <c r="B33" s="21">
        <v>55</v>
      </c>
      <c r="C33" s="23" t="s">
        <v>279</v>
      </c>
      <c r="D33" s="23" t="s">
        <v>40</v>
      </c>
      <c r="E33" s="29">
        <v>37229</v>
      </c>
      <c r="F33" s="25" t="s">
        <v>90</v>
      </c>
      <c r="G33" s="26">
        <f t="shared" si="1"/>
        <v>37230</v>
      </c>
      <c r="H33" s="27">
        <v>77</v>
      </c>
      <c r="I33" s="27">
        <v>75</v>
      </c>
      <c r="J33" s="61" t="s">
        <v>187</v>
      </c>
      <c r="K33" s="62"/>
      <c r="L33" s="30" t="s">
        <v>188</v>
      </c>
      <c r="M33" s="48">
        <v>2.3</v>
      </c>
      <c r="N33" s="27">
        <v>40</v>
      </c>
      <c r="O33" s="27">
        <v>14</v>
      </c>
      <c r="P33" s="27">
        <v>14</v>
      </c>
      <c r="Q33" s="27">
        <v>148</v>
      </c>
      <c r="R33" s="48">
        <f aca="true" t="shared" si="7" ref="R33:T35">N33/$Q33*100</f>
        <v>27.027027027027028</v>
      </c>
      <c r="S33" s="48">
        <f t="shared" si="7"/>
        <v>9.45945945945946</v>
      </c>
      <c r="T33" s="48">
        <f t="shared" si="7"/>
        <v>9.45945945945946</v>
      </c>
      <c r="U33" s="19" t="s">
        <v>81</v>
      </c>
    </row>
    <row r="34" spans="1:21" ht="15" customHeight="1">
      <c r="A34" s="21">
        <v>21</v>
      </c>
      <c r="B34" s="21">
        <v>57</v>
      </c>
      <c r="C34" s="22" t="s">
        <v>12</v>
      </c>
      <c r="D34" s="23" t="s">
        <v>74</v>
      </c>
      <c r="E34" s="24">
        <v>37223</v>
      </c>
      <c r="F34" s="25" t="s">
        <v>104</v>
      </c>
      <c r="G34" s="26">
        <f t="shared" si="1"/>
        <v>37224</v>
      </c>
      <c r="H34" s="27">
        <v>75</v>
      </c>
      <c r="I34" s="27">
        <v>72</v>
      </c>
      <c r="J34" s="61" t="s">
        <v>294</v>
      </c>
      <c r="K34" s="62"/>
      <c r="L34" s="30" t="s">
        <v>295</v>
      </c>
      <c r="M34" s="48">
        <v>4.3</v>
      </c>
      <c r="N34" s="27">
        <v>24</v>
      </c>
      <c r="O34" s="27">
        <v>6</v>
      </c>
      <c r="P34" s="27">
        <v>6</v>
      </c>
      <c r="Q34" s="27">
        <v>129</v>
      </c>
      <c r="R34" s="48">
        <f t="shared" si="7"/>
        <v>18.6046511627907</v>
      </c>
      <c r="S34" s="48">
        <f t="shared" si="7"/>
        <v>4.651162790697675</v>
      </c>
      <c r="T34" s="48">
        <f t="shared" si="7"/>
        <v>4.651162790697675</v>
      </c>
      <c r="U34" s="19" t="s">
        <v>81</v>
      </c>
    </row>
    <row r="35" spans="1:21" ht="15" customHeight="1">
      <c r="A35" s="21">
        <v>38</v>
      </c>
      <c r="B35" s="21">
        <v>58</v>
      </c>
      <c r="C35" s="22" t="s">
        <v>1</v>
      </c>
      <c r="D35" s="23" t="s">
        <v>48</v>
      </c>
      <c r="E35" s="24">
        <v>37020</v>
      </c>
      <c r="F35" s="25" t="s">
        <v>88</v>
      </c>
      <c r="G35" s="26">
        <f t="shared" si="1"/>
        <v>37021</v>
      </c>
      <c r="H35" s="27">
        <v>58</v>
      </c>
      <c r="I35" s="27">
        <v>53</v>
      </c>
      <c r="J35" s="61" t="s">
        <v>139</v>
      </c>
      <c r="K35" s="62"/>
      <c r="L35" s="30" t="s">
        <v>140</v>
      </c>
      <c r="M35" s="48">
        <v>1.5</v>
      </c>
      <c r="N35" s="27">
        <v>80</v>
      </c>
      <c r="O35" s="27">
        <v>80</v>
      </c>
      <c r="P35" s="27">
        <v>80</v>
      </c>
      <c r="Q35" s="27">
        <v>80</v>
      </c>
      <c r="R35" s="39">
        <f t="shared" si="7"/>
        <v>100</v>
      </c>
      <c r="S35" s="39">
        <f t="shared" si="7"/>
        <v>100</v>
      </c>
      <c r="T35" s="39">
        <f t="shared" si="7"/>
        <v>100</v>
      </c>
      <c r="U35" s="19" t="s">
        <v>81</v>
      </c>
    </row>
    <row r="36" spans="1:21" ht="15" customHeight="1">
      <c r="A36" s="21">
        <v>41</v>
      </c>
      <c r="B36" s="21">
        <v>60</v>
      </c>
      <c r="C36" s="23" t="s">
        <v>15</v>
      </c>
      <c r="D36" s="23" t="s">
        <v>76</v>
      </c>
      <c r="E36" s="29">
        <v>36915</v>
      </c>
      <c r="F36" s="25" t="s">
        <v>93</v>
      </c>
      <c r="G36" s="26">
        <f t="shared" si="1"/>
        <v>36916</v>
      </c>
      <c r="H36" s="27">
        <v>69</v>
      </c>
      <c r="I36" s="27">
        <v>65</v>
      </c>
      <c r="J36" s="61" t="s">
        <v>290</v>
      </c>
      <c r="K36" s="62"/>
      <c r="L36" s="30" t="s">
        <v>117</v>
      </c>
      <c r="M36" s="48">
        <v>2.5</v>
      </c>
      <c r="N36" s="27">
        <v>469</v>
      </c>
      <c r="O36" s="27">
        <v>463</v>
      </c>
      <c r="P36" s="27">
        <v>463</v>
      </c>
      <c r="Q36" s="27">
        <v>481</v>
      </c>
      <c r="R36" s="48">
        <f aca="true" t="shared" si="8" ref="R36:R45">N36/$Q36*100</f>
        <v>97.5051975051975</v>
      </c>
      <c r="S36" s="48">
        <f aca="true" t="shared" si="9" ref="S36:T45">O36/$Q36*100</f>
        <v>96.25779625779626</v>
      </c>
      <c r="T36" s="48">
        <f t="shared" si="9"/>
        <v>96.25779625779626</v>
      </c>
      <c r="U36" s="19" t="s">
        <v>81</v>
      </c>
    </row>
    <row r="37" spans="1:21" ht="15" customHeight="1">
      <c r="A37" s="21">
        <v>22</v>
      </c>
      <c r="B37" s="21">
        <v>64</v>
      </c>
      <c r="C37" s="22" t="s">
        <v>6</v>
      </c>
      <c r="D37" s="23" t="s">
        <v>56</v>
      </c>
      <c r="E37" s="24">
        <v>37107</v>
      </c>
      <c r="F37" s="25" t="s">
        <v>97</v>
      </c>
      <c r="G37" s="26">
        <f t="shared" si="1"/>
        <v>37108</v>
      </c>
      <c r="H37" s="27">
        <v>72</v>
      </c>
      <c r="I37" s="27">
        <v>68</v>
      </c>
      <c r="J37" s="61" t="s">
        <v>164</v>
      </c>
      <c r="K37" s="62"/>
      <c r="L37" s="35" t="s">
        <v>165</v>
      </c>
      <c r="M37" s="48">
        <v>7.1</v>
      </c>
      <c r="N37" s="27">
        <v>245</v>
      </c>
      <c r="O37" s="27">
        <v>188</v>
      </c>
      <c r="P37" s="27">
        <v>188</v>
      </c>
      <c r="Q37" s="27">
        <v>295</v>
      </c>
      <c r="R37" s="48">
        <f t="shared" si="8"/>
        <v>83.05084745762711</v>
      </c>
      <c r="S37" s="48">
        <f t="shared" si="9"/>
        <v>63.72881355932203</v>
      </c>
      <c r="T37" s="48">
        <f t="shared" si="9"/>
        <v>63.72881355932203</v>
      </c>
      <c r="U37" s="19" t="s">
        <v>81</v>
      </c>
    </row>
    <row r="38" spans="1:21" ht="15" customHeight="1">
      <c r="A38" s="21">
        <v>45</v>
      </c>
      <c r="B38" s="21">
        <v>71</v>
      </c>
      <c r="C38" s="23" t="s">
        <v>6</v>
      </c>
      <c r="D38" s="23" t="s">
        <v>41</v>
      </c>
      <c r="E38" s="29">
        <v>37236</v>
      </c>
      <c r="F38" s="25" t="s">
        <v>99</v>
      </c>
      <c r="G38" s="26">
        <f t="shared" si="1"/>
        <v>37237</v>
      </c>
      <c r="H38" s="27">
        <v>71</v>
      </c>
      <c r="I38" s="27">
        <v>68</v>
      </c>
      <c r="J38" s="61" t="s">
        <v>191</v>
      </c>
      <c r="K38" s="62"/>
      <c r="L38" s="30" t="s">
        <v>130</v>
      </c>
      <c r="M38" s="48">
        <v>4.1</v>
      </c>
      <c r="N38" s="27">
        <v>170</v>
      </c>
      <c r="O38" s="27">
        <v>142</v>
      </c>
      <c r="P38" s="27">
        <v>142</v>
      </c>
      <c r="Q38" s="27">
        <v>285</v>
      </c>
      <c r="R38" s="48">
        <f t="shared" si="8"/>
        <v>59.64912280701754</v>
      </c>
      <c r="S38" s="48">
        <f t="shared" si="9"/>
        <v>49.824561403508774</v>
      </c>
      <c r="T38" s="48">
        <f t="shared" si="9"/>
        <v>49.824561403508774</v>
      </c>
      <c r="U38" s="19" t="s">
        <v>81</v>
      </c>
    </row>
    <row r="39" spans="1:21" ht="15" customHeight="1">
      <c r="A39" s="21">
        <v>46</v>
      </c>
      <c r="B39" s="21">
        <v>72</v>
      </c>
      <c r="C39" s="22" t="s">
        <v>6</v>
      </c>
      <c r="D39" s="23" t="s">
        <v>39</v>
      </c>
      <c r="E39" s="29">
        <v>37229</v>
      </c>
      <c r="F39" s="25" t="s">
        <v>90</v>
      </c>
      <c r="G39" s="26">
        <f t="shared" si="1"/>
        <v>37230</v>
      </c>
      <c r="H39" s="27">
        <v>71</v>
      </c>
      <c r="I39" s="27">
        <v>69</v>
      </c>
      <c r="J39" s="61" t="s">
        <v>185</v>
      </c>
      <c r="K39" s="62"/>
      <c r="L39" s="30" t="s">
        <v>186</v>
      </c>
      <c r="M39" s="48">
        <v>6.2</v>
      </c>
      <c r="N39" s="27">
        <v>695</v>
      </c>
      <c r="O39" s="27">
        <v>477</v>
      </c>
      <c r="P39" s="27">
        <v>474</v>
      </c>
      <c r="Q39" s="27">
        <v>984</v>
      </c>
      <c r="R39" s="48">
        <f t="shared" si="8"/>
        <v>70.630081300813</v>
      </c>
      <c r="S39" s="48">
        <f t="shared" si="9"/>
        <v>48.47560975609756</v>
      </c>
      <c r="T39" s="48">
        <f t="shared" si="9"/>
        <v>48.170731707317074</v>
      </c>
      <c r="U39" s="19" t="s">
        <v>81</v>
      </c>
    </row>
    <row r="40" spans="1:21" ht="15" customHeight="1">
      <c r="A40" s="21">
        <v>23</v>
      </c>
      <c r="B40" s="21">
        <v>75</v>
      </c>
      <c r="C40" s="22" t="s">
        <v>5</v>
      </c>
      <c r="D40" s="23" t="s">
        <v>55</v>
      </c>
      <c r="E40" s="24">
        <v>37107</v>
      </c>
      <c r="F40" s="25" t="s">
        <v>89</v>
      </c>
      <c r="G40" s="26">
        <f t="shared" si="1"/>
        <v>37108</v>
      </c>
      <c r="H40" s="27">
        <v>71</v>
      </c>
      <c r="I40" s="27">
        <v>66</v>
      </c>
      <c r="J40" s="61" t="s">
        <v>55</v>
      </c>
      <c r="K40" s="62"/>
      <c r="L40" s="30" t="s">
        <v>131</v>
      </c>
      <c r="M40" s="48">
        <v>4.1</v>
      </c>
      <c r="N40" s="27">
        <v>268</v>
      </c>
      <c r="O40" s="27">
        <v>261</v>
      </c>
      <c r="P40" s="27">
        <v>261</v>
      </c>
      <c r="Q40" s="27">
        <v>399</v>
      </c>
      <c r="R40" s="48">
        <f t="shared" si="8"/>
        <v>67.16791979949875</v>
      </c>
      <c r="S40" s="48">
        <f t="shared" si="9"/>
        <v>65.41353383458647</v>
      </c>
      <c r="T40" s="48">
        <f t="shared" si="9"/>
        <v>65.41353383458647</v>
      </c>
      <c r="U40" s="19" t="s">
        <v>81</v>
      </c>
    </row>
    <row r="41" spans="1:21" ht="15" customHeight="1">
      <c r="A41" s="21">
        <v>24</v>
      </c>
      <c r="B41" s="21">
        <v>77</v>
      </c>
      <c r="C41" s="22" t="s">
        <v>5</v>
      </c>
      <c r="D41" s="23" t="s">
        <v>311</v>
      </c>
      <c r="E41" s="24">
        <v>37098</v>
      </c>
      <c r="F41" s="25" t="s">
        <v>96</v>
      </c>
      <c r="G41" s="26">
        <f t="shared" si="1"/>
        <v>37099</v>
      </c>
      <c r="H41" s="27">
        <v>73</v>
      </c>
      <c r="I41" s="27">
        <v>69</v>
      </c>
      <c r="J41" s="61" t="s">
        <v>310</v>
      </c>
      <c r="K41" s="62"/>
      <c r="L41" s="30" t="s">
        <v>161</v>
      </c>
      <c r="M41" s="48">
        <v>3.4</v>
      </c>
      <c r="N41" s="27">
        <v>396</v>
      </c>
      <c r="O41" s="27">
        <v>380</v>
      </c>
      <c r="P41" s="27">
        <v>379</v>
      </c>
      <c r="Q41" s="27">
        <v>597</v>
      </c>
      <c r="R41" s="48">
        <f t="shared" si="8"/>
        <v>66.33165829145729</v>
      </c>
      <c r="S41" s="48">
        <f t="shared" si="9"/>
        <v>63.65159128978225</v>
      </c>
      <c r="T41" s="48">
        <f t="shared" si="9"/>
        <v>63.484087102177554</v>
      </c>
      <c r="U41" s="19" t="s">
        <v>81</v>
      </c>
    </row>
    <row r="42" spans="1:21" ht="15" customHeight="1">
      <c r="A42" s="21">
        <v>14</v>
      </c>
      <c r="B42" s="21">
        <v>78</v>
      </c>
      <c r="C42" s="22" t="s">
        <v>5</v>
      </c>
      <c r="D42" s="23" t="s">
        <v>31</v>
      </c>
      <c r="E42" s="24">
        <v>37099</v>
      </c>
      <c r="F42" s="25" t="s">
        <v>95</v>
      </c>
      <c r="G42" s="26">
        <f t="shared" si="1"/>
        <v>37100</v>
      </c>
      <c r="H42" s="27">
        <v>67</v>
      </c>
      <c r="I42" s="27">
        <v>62</v>
      </c>
      <c r="J42" s="61" t="s">
        <v>159</v>
      </c>
      <c r="K42" s="62"/>
      <c r="L42" s="35" t="s">
        <v>160</v>
      </c>
      <c r="M42" s="48">
        <v>3.1</v>
      </c>
      <c r="N42" s="27">
        <v>654</v>
      </c>
      <c r="O42" s="27">
        <v>651</v>
      </c>
      <c r="P42" s="27">
        <v>651</v>
      </c>
      <c r="Q42" s="27">
        <v>656</v>
      </c>
      <c r="R42" s="48">
        <f t="shared" si="8"/>
        <v>99.6951219512195</v>
      </c>
      <c r="S42" s="48">
        <f t="shared" si="9"/>
        <v>99.23780487804879</v>
      </c>
      <c r="T42" s="48">
        <f t="shared" si="9"/>
        <v>99.23780487804879</v>
      </c>
      <c r="U42" s="19" t="s">
        <v>81</v>
      </c>
    </row>
    <row r="43" spans="1:21" ht="15" customHeight="1">
      <c r="A43" s="21">
        <v>53</v>
      </c>
      <c r="B43" s="21">
        <v>89</v>
      </c>
      <c r="C43" s="23" t="s">
        <v>14</v>
      </c>
      <c r="D43" s="23" t="s">
        <v>46</v>
      </c>
      <c r="E43" s="29">
        <v>36908</v>
      </c>
      <c r="F43" s="25" t="s">
        <v>106</v>
      </c>
      <c r="G43" s="26">
        <f t="shared" si="1"/>
        <v>36909</v>
      </c>
      <c r="H43" s="27">
        <v>73</v>
      </c>
      <c r="I43" s="27">
        <v>70</v>
      </c>
      <c r="J43" s="61" t="s">
        <v>118</v>
      </c>
      <c r="K43" s="62"/>
      <c r="L43" s="30" t="s">
        <v>198</v>
      </c>
      <c r="M43" s="48">
        <v>2.1</v>
      </c>
      <c r="N43" s="27">
        <v>158</v>
      </c>
      <c r="O43" s="27">
        <v>126</v>
      </c>
      <c r="P43" s="27">
        <v>126</v>
      </c>
      <c r="Q43" s="27">
        <v>271</v>
      </c>
      <c r="R43" s="48">
        <f t="shared" si="8"/>
        <v>58.30258302583026</v>
      </c>
      <c r="S43" s="48">
        <f t="shared" si="9"/>
        <v>46.494464944649444</v>
      </c>
      <c r="T43" s="48">
        <f t="shared" si="9"/>
        <v>46.494464944649444</v>
      </c>
      <c r="U43" s="19" t="s">
        <v>81</v>
      </c>
    </row>
    <row r="44" spans="1:21" ht="30" customHeight="1">
      <c r="A44" s="21">
        <v>25</v>
      </c>
      <c r="B44" s="21">
        <v>95</v>
      </c>
      <c r="C44" s="31" t="s">
        <v>270</v>
      </c>
      <c r="D44" s="23" t="s">
        <v>67</v>
      </c>
      <c r="E44" s="24">
        <v>37182</v>
      </c>
      <c r="F44" s="25" t="s">
        <v>102</v>
      </c>
      <c r="G44" s="26">
        <f t="shared" si="1"/>
        <v>37183</v>
      </c>
      <c r="H44" s="27">
        <v>62</v>
      </c>
      <c r="I44" s="27">
        <v>58</v>
      </c>
      <c r="J44" s="61" t="s">
        <v>296</v>
      </c>
      <c r="K44" s="62"/>
      <c r="L44" s="30" t="s">
        <v>297</v>
      </c>
      <c r="M44" s="48">
        <v>2.6</v>
      </c>
      <c r="N44" s="27">
        <v>109</v>
      </c>
      <c r="O44" s="27">
        <v>109</v>
      </c>
      <c r="P44" s="27">
        <v>109</v>
      </c>
      <c r="Q44" s="27">
        <v>109</v>
      </c>
      <c r="R44" s="39">
        <f t="shared" si="8"/>
        <v>100</v>
      </c>
      <c r="S44" s="39">
        <f t="shared" si="9"/>
        <v>100</v>
      </c>
      <c r="T44" s="39">
        <f t="shared" si="9"/>
        <v>100</v>
      </c>
      <c r="U44" s="19" t="s">
        <v>81</v>
      </c>
    </row>
    <row r="45" spans="1:21" ht="30" customHeight="1">
      <c r="A45" s="40"/>
      <c r="B45" s="21">
        <v>96</v>
      </c>
      <c r="C45" s="31" t="s">
        <v>284</v>
      </c>
      <c r="D45" s="23" t="s">
        <v>213</v>
      </c>
      <c r="E45" s="24">
        <v>37202</v>
      </c>
      <c r="F45" s="25" t="s">
        <v>107</v>
      </c>
      <c r="G45" s="26">
        <f t="shared" si="1"/>
        <v>37203</v>
      </c>
      <c r="H45" s="27">
        <v>64</v>
      </c>
      <c r="I45" s="27">
        <v>60</v>
      </c>
      <c r="J45" s="61" t="s">
        <v>227</v>
      </c>
      <c r="K45" s="62"/>
      <c r="L45" s="30" t="s">
        <v>607</v>
      </c>
      <c r="M45" s="48">
        <v>3</v>
      </c>
      <c r="N45" s="27">
        <v>724</v>
      </c>
      <c r="O45" s="27">
        <v>730</v>
      </c>
      <c r="P45" s="27">
        <v>724</v>
      </c>
      <c r="Q45" s="27">
        <v>735</v>
      </c>
      <c r="R45" s="48">
        <f t="shared" si="8"/>
        <v>98.50340136054422</v>
      </c>
      <c r="S45" s="48">
        <f t="shared" si="9"/>
        <v>99.31972789115646</v>
      </c>
      <c r="T45" s="48">
        <f t="shared" si="9"/>
        <v>98.50340136054422</v>
      </c>
      <c r="U45" s="19" t="s">
        <v>82</v>
      </c>
    </row>
    <row r="46" spans="1:21" ht="30" customHeight="1">
      <c r="A46" s="21">
        <v>26</v>
      </c>
      <c r="B46" s="21">
        <v>97</v>
      </c>
      <c r="C46" s="31" t="s">
        <v>270</v>
      </c>
      <c r="D46" s="23" t="s">
        <v>45</v>
      </c>
      <c r="E46" s="29">
        <v>37250</v>
      </c>
      <c r="F46" s="25" t="s">
        <v>99</v>
      </c>
      <c r="G46" s="26">
        <f t="shared" si="1"/>
        <v>37251</v>
      </c>
      <c r="H46" s="27">
        <v>62</v>
      </c>
      <c r="I46" s="27">
        <v>59</v>
      </c>
      <c r="J46" s="61" t="s">
        <v>196</v>
      </c>
      <c r="K46" s="62"/>
      <c r="L46" s="30" t="s">
        <v>115</v>
      </c>
      <c r="M46" s="48">
        <v>2.5</v>
      </c>
      <c r="N46" s="27">
        <v>756</v>
      </c>
      <c r="O46" s="27">
        <v>726</v>
      </c>
      <c r="P46" s="27">
        <v>726</v>
      </c>
      <c r="Q46" s="27">
        <v>852</v>
      </c>
      <c r="R46" s="48">
        <f aca="true" t="shared" si="10" ref="R46:R79">N46/$Q46*100</f>
        <v>88.73239436619718</v>
      </c>
      <c r="S46" s="48">
        <f aca="true" t="shared" si="11" ref="S46:T79">O46/$Q46*100</f>
        <v>85.2112676056338</v>
      </c>
      <c r="T46" s="48">
        <f t="shared" si="11"/>
        <v>85.2112676056338</v>
      </c>
      <c r="U46" s="19" t="s">
        <v>81</v>
      </c>
    </row>
    <row r="47" spans="1:21" ht="15" customHeight="1">
      <c r="A47" s="21">
        <v>58</v>
      </c>
      <c r="B47" s="21">
        <v>99</v>
      </c>
      <c r="C47" s="22" t="s">
        <v>9</v>
      </c>
      <c r="D47" s="23" t="s">
        <v>60</v>
      </c>
      <c r="E47" s="24">
        <v>37154</v>
      </c>
      <c r="F47" s="25" t="s">
        <v>92</v>
      </c>
      <c r="G47" s="26">
        <f t="shared" si="1"/>
        <v>37155</v>
      </c>
      <c r="H47" s="27">
        <v>70</v>
      </c>
      <c r="I47" s="27">
        <v>66</v>
      </c>
      <c r="J47" s="61" t="s">
        <v>174</v>
      </c>
      <c r="K47" s="62"/>
      <c r="L47" s="30" t="s">
        <v>175</v>
      </c>
      <c r="M47" s="48">
        <v>4</v>
      </c>
      <c r="N47" s="27">
        <v>255</v>
      </c>
      <c r="O47" s="27">
        <v>255</v>
      </c>
      <c r="P47" s="27">
        <v>255</v>
      </c>
      <c r="Q47" s="27">
        <v>260</v>
      </c>
      <c r="R47" s="48">
        <f t="shared" si="10"/>
        <v>98.07692307692307</v>
      </c>
      <c r="S47" s="48">
        <f t="shared" si="11"/>
        <v>98.07692307692307</v>
      </c>
      <c r="T47" s="48">
        <f t="shared" si="11"/>
        <v>98.07692307692307</v>
      </c>
      <c r="U47" s="19" t="s">
        <v>81</v>
      </c>
    </row>
    <row r="48" spans="1:21" ht="15" customHeight="1">
      <c r="A48" s="21">
        <v>60</v>
      </c>
      <c r="B48" s="21">
        <v>101</v>
      </c>
      <c r="C48" s="22" t="s">
        <v>7</v>
      </c>
      <c r="D48" s="23" t="s">
        <v>33</v>
      </c>
      <c r="E48" s="24">
        <v>37125</v>
      </c>
      <c r="F48" s="25" t="s">
        <v>96</v>
      </c>
      <c r="G48" s="26">
        <f t="shared" si="1"/>
        <v>37126</v>
      </c>
      <c r="H48" s="27">
        <v>65</v>
      </c>
      <c r="I48" s="27">
        <v>62</v>
      </c>
      <c r="J48" s="61" t="s">
        <v>167</v>
      </c>
      <c r="K48" s="62"/>
      <c r="L48" s="30" t="s">
        <v>168</v>
      </c>
      <c r="M48" s="48">
        <v>3.4</v>
      </c>
      <c r="N48" s="27">
        <v>352</v>
      </c>
      <c r="O48" s="27">
        <v>341</v>
      </c>
      <c r="P48" s="27">
        <v>341</v>
      </c>
      <c r="Q48" s="27">
        <v>382</v>
      </c>
      <c r="R48" s="48">
        <f t="shared" si="10"/>
        <v>92.14659685863874</v>
      </c>
      <c r="S48" s="48">
        <f t="shared" si="11"/>
        <v>89.26701570680629</v>
      </c>
      <c r="T48" s="48">
        <f t="shared" si="11"/>
        <v>89.26701570680629</v>
      </c>
      <c r="U48" s="19" t="s">
        <v>81</v>
      </c>
    </row>
    <row r="49" spans="1:21" ht="15" customHeight="1">
      <c r="A49" s="21">
        <v>62</v>
      </c>
      <c r="B49" s="21">
        <v>102</v>
      </c>
      <c r="C49" s="22" t="s">
        <v>235</v>
      </c>
      <c r="D49" s="23" t="s">
        <v>24</v>
      </c>
      <c r="E49" s="24">
        <v>37033</v>
      </c>
      <c r="F49" s="25" t="s">
        <v>89</v>
      </c>
      <c r="G49" s="26">
        <f t="shared" si="1"/>
        <v>37034</v>
      </c>
      <c r="H49" s="27">
        <v>70</v>
      </c>
      <c r="I49" s="27">
        <v>66</v>
      </c>
      <c r="J49" s="61" t="s">
        <v>143</v>
      </c>
      <c r="K49" s="62"/>
      <c r="L49" s="30" t="s">
        <v>144</v>
      </c>
      <c r="M49" s="48">
        <v>2.9</v>
      </c>
      <c r="N49" s="27">
        <v>323</v>
      </c>
      <c r="O49" s="27">
        <v>295</v>
      </c>
      <c r="P49" s="27">
        <v>295</v>
      </c>
      <c r="Q49" s="27">
        <v>475</v>
      </c>
      <c r="R49" s="48">
        <f t="shared" si="10"/>
        <v>68</v>
      </c>
      <c r="S49" s="48">
        <f t="shared" si="11"/>
        <v>62.10526315789474</v>
      </c>
      <c r="T49" s="48">
        <f t="shared" si="11"/>
        <v>62.10526315789474</v>
      </c>
      <c r="U49" s="19" t="s">
        <v>81</v>
      </c>
    </row>
    <row r="50" spans="1:21" ht="15" customHeight="1">
      <c r="A50" s="21">
        <v>27</v>
      </c>
      <c r="B50" s="21">
        <v>103</v>
      </c>
      <c r="C50" s="23" t="s">
        <v>256</v>
      </c>
      <c r="D50" s="23" t="s">
        <v>47</v>
      </c>
      <c r="E50" s="29">
        <v>36915</v>
      </c>
      <c r="F50" s="25" t="s">
        <v>107</v>
      </c>
      <c r="G50" s="26">
        <f t="shared" si="1"/>
        <v>36916</v>
      </c>
      <c r="H50" s="27">
        <v>75</v>
      </c>
      <c r="I50" s="27">
        <v>70</v>
      </c>
      <c r="J50" s="61" t="s">
        <v>199</v>
      </c>
      <c r="K50" s="62"/>
      <c r="L50" s="30" t="s">
        <v>200</v>
      </c>
      <c r="M50" s="48">
        <v>6.2</v>
      </c>
      <c r="N50" s="27">
        <v>294</v>
      </c>
      <c r="O50" s="27">
        <v>197</v>
      </c>
      <c r="P50" s="27">
        <v>197</v>
      </c>
      <c r="Q50" s="27">
        <v>784</v>
      </c>
      <c r="R50" s="48">
        <f t="shared" si="10"/>
        <v>37.5</v>
      </c>
      <c r="S50" s="48">
        <f t="shared" si="11"/>
        <v>25.127551020408163</v>
      </c>
      <c r="T50" s="48">
        <f t="shared" si="11"/>
        <v>25.127551020408163</v>
      </c>
      <c r="U50" s="19" t="s">
        <v>81</v>
      </c>
    </row>
    <row r="51" spans="1:21" ht="15" customHeight="1">
      <c r="A51" s="21">
        <v>63</v>
      </c>
      <c r="B51" s="21">
        <v>104</v>
      </c>
      <c r="C51" s="22" t="s">
        <v>240</v>
      </c>
      <c r="D51" s="23" t="s">
        <v>54</v>
      </c>
      <c r="E51" s="24">
        <v>37082</v>
      </c>
      <c r="F51" s="25" t="s">
        <v>93</v>
      </c>
      <c r="G51" s="26">
        <f t="shared" si="1"/>
        <v>37083</v>
      </c>
      <c r="H51" s="27">
        <v>69</v>
      </c>
      <c r="I51" s="27">
        <v>63</v>
      </c>
      <c r="J51" s="61" t="s">
        <v>158</v>
      </c>
      <c r="K51" s="62"/>
      <c r="L51" s="30" t="s">
        <v>119</v>
      </c>
      <c r="M51" s="48">
        <v>1.7</v>
      </c>
      <c r="N51" s="27">
        <v>134</v>
      </c>
      <c r="O51" s="27">
        <v>135</v>
      </c>
      <c r="P51" s="27">
        <v>134</v>
      </c>
      <c r="Q51" s="27">
        <v>139</v>
      </c>
      <c r="R51" s="48">
        <f t="shared" si="10"/>
        <v>96.40287769784173</v>
      </c>
      <c r="S51" s="48">
        <f t="shared" si="11"/>
        <v>97.12230215827337</v>
      </c>
      <c r="T51" s="48">
        <f t="shared" si="11"/>
        <v>96.40287769784173</v>
      </c>
      <c r="U51" s="19" t="s">
        <v>81</v>
      </c>
    </row>
    <row r="52" spans="1:21" ht="15" customHeight="1">
      <c r="A52" s="21">
        <v>68</v>
      </c>
      <c r="B52" s="21">
        <v>109</v>
      </c>
      <c r="C52" s="22" t="s">
        <v>238</v>
      </c>
      <c r="D52" s="23" t="s">
        <v>26</v>
      </c>
      <c r="E52" s="24">
        <v>37063</v>
      </c>
      <c r="F52" s="25" t="s">
        <v>92</v>
      </c>
      <c r="G52" s="26">
        <f t="shared" si="1"/>
        <v>37064</v>
      </c>
      <c r="H52" s="27">
        <v>71</v>
      </c>
      <c r="I52" s="27">
        <v>69</v>
      </c>
      <c r="J52" s="61" t="s">
        <v>153</v>
      </c>
      <c r="K52" s="62"/>
      <c r="L52" s="30" t="s">
        <v>154</v>
      </c>
      <c r="M52" s="48">
        <v>2.8</v>
      </c>
      <c r="N52" s="27">
        <v>653</v>
      </c>
      <c r="O52" s="27">
        <v>368</v>
      </c>
      <c r="P52" s="27">
        <v>368</v>
      </c>
      <c r="Q52" s="27">
        <v>801</v>
      </c>
      <c r="R52" s="48">
        <f t="shared" si="10"/>
        <v>81.5230961298377</v>
      </c>
      <c r="S52" s="48">
        <f t="shared" si="11"/>
        <v>45.94257178526841</v>
      </c>
      <c r="T52" s="48">
        <f t="shared" si="11"/>
        <v>45.94257178526841</v>
      </c>
      <c r="U52" s="19" t="s">
        <v>81</v>
      </c>
    </row>
    <row r="53" spans="1:21" ht="15" customHeight="1">
      <c r="A53" s="21">
        <v>70</v>
      </c>
      <c r="B53" s="21">
        <v>111</v>
      </c>
      <c r="C53" s="22" t="s">
        <v>247</v>
      </c>
      <c r="D53" s="23" t="s">
        <v>64</v>
      </c>
      <c r="E53" s="24">
        <v>37168</v>
      </c>
      <c r="F53" s="25" t="s">
        <v>99</v>
      </c>
      <c r="G53" s="26">
        <f t="shared" si="1"/>
        <v>37169</v>
      </c>
      <c r="H53" s="27">
        <v>68</v>
      </c>
      <c r="I53" s="27">
        <v>64</v>
      </c>
      <c r="J53" s="61" t="s">
        <v>298</v>
      </c>
      <c r="K53" s="62"/>
      <c r="L53" s="30" t="s">
        <v>299</v>
      </c>
      <c r="M53" s="48">
        <v>1.8</v>
      </c>
      <c r="N53" s="27">
        <v>393</v>
      </c>
      <c r="O53" s="27">
        <v>389</v>
      </c>
      <c r="P53" s="27">
        <v>389</v>
      </c>
      <c r="Q53" s="27">
        <v>428</v>
      </c>
      <c r="R53" s="48">
        <f t="shared" si="10"/>
        <v>91.82242990654206</v>
      </c>
      <c r="S53" s="48">
        <f t="shared" si="11"/>
        <v>90.88785046728972</v>
      </c>
      <c r="T53" s="48">
        <f t="shared" si="11"/>
        <v>90.88785046728972</v>
      </c>
      <c r="U53" s="19" t="s">
        <v>81</v>
      </c>
    </row>
    <row r="54" spans="1:21" ht="15" customHeight="1">
      <c r="A54" s="21">
        <v>74</v>
      </c>
      <c r="B54" s="21">
        <v>120</v>
      </c>
      <c r="C54" s="22" t="s">
        <v>241</v>
      </c>
      <c r="D54" s="23" t="s">
        <v>30</v>
      </c>
      <c r="E54" s="24">
        <v>37091</v>
      </c>
      <c r="F54" s="25" t="s">
        <v>94</v>
      </c>
      <c r="G54" s="26">
        <f t="shared" si="1"/>
        <v>37092</v>
      </c>
      <c r="H54" s="27">
        <v>67</v>
      </c>
      <c r="I54" s="27">
        <v>62</v>
      </c>
      <c r="J54" s="61" t="s">
        <v>120</v>
      </c>
      <c r="K54" s="62"/>
      <c r="L54" s="30" t="s">
        <v>121</v>
      </c>
      <c r="M54" s="48">
        <v>8</v>
      </c>
      <c r="N54" s="27">
        <v>551</v>
      </c>
      <c r="O54" s="27">
        <v>547</v>
      </c>
      <c r="P54" s="27">
        <v>547</v>
      </c>
      <c r="Q54" s="27">
        <v>564</v>
      </c>
      <c r="R54" s="48">
        <f t="shared" si="10"/>
        <v>97.69503546099291</v>
      </c>
      <c r="S54" s="48">
        <f t="shared" si="11"/>
        <v>96.98581560283688</v>
      </c>
      <c r="T54" s="48">
        <f t="shared" si="11"/>
        <v>96.98581560283688</v>
      </c>
      <c r="U54" s="19" t="s">
        <v>81</v>
      </c>
    </row>
    <row r="55" spans="1:21" ht="15" customHeight="1">
      <c r="A55" s="21">
        <v>76</v>
      </c>
      <c r="B55" s="21">
        <v>123</v>
      </c>
      <c r="C55" s="22" t="s">
        <v>244</v>
      </c>
      <c r="D55" s="23" t="s">
        <v>58</v>
      </c>
      <c r="E55" s="24">
        <v>37128</v>
      </c>
      <c r="F55" s="25" t="s">
        <v>98</v>
      </c>
      <c r="G55" s="26">
        <f t="shared" si="1"/>
        <v>37129</v>
      </c>
      <c r="H55" s="27">
        <v>70</v>
      </c>
      <c r="I55" s="27">
        <v>67</v>
      </c>
      <c r="J55" s="61" t="s">
        <v>122</v>
      </c>
      <c r="K55" s="62"/>
      <c r="L55" s="30" t="s">
        <v>123</v>
      </c>
      <c r="M55" s="48">
        <v>3.7</v>
      </c>
      <c r="N55" s="27">
        <v>113</v>
      </c>
      <c r="O55" s="27">
        <v>92</v>
      </c>
      <c r="P55" s="27">
        <v>92</v>
      </c>
      <c r="Q55" s="27">
        <v>130</v>
      </c>
      <c r="R55" s="48">
        <f t="shared" si="10"/>
        <v>86.92307692307692</v>
      </c>
      <c r="S55" s="48">
        <f t="shared" si="11"/>
        <v>70.76923076923077</v>
      </c>
      <c r="T55" s="48">
        <f t="shared" si="11"/>
        <v>70.76923076923077</v>
      </c>
      <c r="U55" s="19" t="s">
        <v>81</v>
      </c>
    </row>
    <row r="56" spans="1:21" ht="15" customHeight="1">
      <c r="A56" s="21">
        <v>28</v>
      </c>
      <c r="B56" s="21">
        <v>125</v>
      </c>
      <c r="C56" s="22" t="s">
        <v>245</v>
      </c>
      <c r="D56" s="23" t="s">
        <v>34</v>
      </c>
      <c r="E56" s="24">
        <v>37138</v>
      </c>
      <c r="F56" s="25" t="s">
        <v>98</v>
      </c>
      <c r="G56" s="26">
        <f t="shared" si="1"/>
        <v>37139</v>
      </c>
      <c r="H56" s="27">
        <v>72</v>
      </c>
      <c r="I56" s="27">
        <v>73</v>
      </c>
      <c r="J56" s="61" t="s">
        <v>116</v>
      </c>
      <c r="K56" s="62"/>
      <c r="L56" s="30" t="s">
        <v>169</v>
      </c>
      <c r="M56" s="48">
        <v>3</v>
      </c>
      <c r="N56" s="27">
        <v>488</v>
      </c>
      <c r="O56" s="27">
        <v>37</v>
      </c>
      <c r="P56" s="27">
        <v>37</v>
      </c>
      <c r="Q56" s="27">
        <v>786</v>
      </c>
      <c r="R56" s="48">
        <f t="shared" si="10"/>
        <v>62.086513994910945</v>
      </c>
      <c r="S56" s="48">
        <f t="shared" si="11"/>
        <v>4.707379134860051</v>
      </c>
      <c r="T56" s="48">
        <f t="shared" si="11"/>
        <v>4.707379134860051</v>
      </c>
      <c r="U56" s="19" t="s">
        <v>81</v>
      </c>
    </row>
    <row r="57" spans="1:21" ht="15" customHeight="1">
      <c r="A57" s="21">
        <v>80</v>
      </c>
      <c r="B57" s="21">
        <v>131</v>
      </c>
      <c r="C57" s="23" t="s">
        <v>257</v>
      </c>
      <c r="D57" s="23" t="s">
        <v>78</v>
      </c>
      <c r="E57" s="29">
        <v>36921</v>
      </c>
      <c r="F57" s="25" t="s">
        <v>108</v>
      </c>
      <c r="G57" s="26">
        <f t="shared" si="1"/>
        <v>36922</v>
      </c>
      <c r="H57" s="27">
        <v>73</v>
      </c>
      <c r="I57" s="27">
        <v>70</v>
      </c>
      <c r="J57" s="61" t="s">
        <v>300</v>
      </c>
      <c r="K57" s="62"/>
      <c r="L57" s="30" t="s">
        <v>301</v>
      </c>
      <c r="M57" s="48">
        <v>2.3</v>
      </c>
      <c r="N57" s="27">
        <v>162</v>
      </c>
      <c r="O57" s="27">
        <v>137</v>
      </c>
      <c r="P57" s="27">
        <v>137</v>
      </c>
      <c r="Q57" s="27">
        <v>170</v>
      </c>
      <c r="R57" s="48">
        <f t="shared" si="10"/>
        <v>95.29411764705881</v>
      </c>
      <c r="S57" s="48">
        <f t="shared" si="11"/>
        <v>80.58823529411765</v>
      </c>
      <c r="T57" s="48">
        <f t="shared" si="11"/>
        <v>80.58823529411765</v>
      </c>
      <c r="U57" s="19" t="s">
        <v>81</v>
      </c>
    </row>
    <row r="58" spans="1:21" ht="15" customHeight="1">
      <c r="A58" s="21">
        <v>29</v>
      </c>
      <c r="B58" s="21">
        <v>133</v>
      </c>
      <c r="C58" s="22" t="s">
        <v>243</v>
      </c>
      <c r="D58" s="23" t="s">
        <v>57</v>
      </c>
      <c r="E58" s="24">
        <v>37119</v>
      </c>
      <c r="F58" s="25" t="s">
        <v>98</v>
      </c>
      <c r="G58" s="26">
        <f t="shared" si="1"/>
        <v>37120</v>
      </c>
      <c r="H58" s="27">
        <v>72</v>
      </c>
      <c r="I58" s="27">
        <v>69</v>
      </c>
      <c r="J58" s="61" t="s">
        <v>166</v>
      </c>
      <c r="K58" s="62"/>
      <c r="L58" s="30" t="s">
        <v>309</v>
      </c>
      <c r="M58" s="48">
        <v>6.7</v>
      </c>
      <c r="N58" s="27">
        <v>113</v>
      </c>
      <c r="O58" s="27">
        <v>92</v>
      </c>
      <c r="P58" s="27">
        <v>92</v>
      </c>
      <c r="Q58" s="27">
        <v>158</v>
      </c>
      <c r="R58" s="48">
        <f t="shared" si="10"/>
        <v>71.51898734177216</v>
      </c>
      <c r="S58" s="48">
        <f t="shared" si="11"/>
        <v>58.22784810126582</v>
      </c>
      <c r="T58" s="48">
        <f t="shared" si="11"/>
        <v>58.22784810126582</v>
      </c>
      <c r="U58" s="19" t="s">
        <v>81</v>
      </c>
    </row>
    <row r="59" spans="1:21" ht="15" customHeight="1">
      <c r="A59" s="21">
        <v>85</v>
      </c>
      <c r="B59" s="21">
        <v>134</v>
      </c>
      <c r="C59" s="22" t="s">
        <v>251</v>
      </c>
      <c r="D59" s="23" t="s">
        <v>37</v>
      </c>
      <c r="E59" s="24">
        <v>37188</v>
      </c>
      <c r="F59" s="25" t="s">
        <v>88</v>
      </c>
      <c r="G59" s="26">
        <f t="shared" si="1"/>
        <v>37189</v>
      </c>
      <c r="H59" s="27">
        <v>70</v>
      </c>
      <c r="I59" s="27">
        <v>66</v>
      </c>
      <c r="J59" s="61" t="s">
        <v>302</v>
      </c>
      <c r="K59" s="62"/>
      <c r="L59" s="30" t="s">
        <v>303</v>
      </c>
      <c r="M59" s="48">
        <v>3.5</v>
      </c>
      <c r="N59" s="27">
        <v>136</v>
      </c>
      <c r="O59" s="27">
        <v>97</v>
      </c>
      <c r="P59" s="27">
        <v>97</v>
      </c>
      <c r="Q59" s="27">
        <v>367</v>
      </c>
      <c r="R59" s="48">
        <f t="shared" si="10"/>
        <v>37.05722070844686</v>
      </c>
      <c r="S59" s="48">
        <f t="shared" si="11"/>
        <v>26.430517711171664</v>
      </c>
      <c r="T59" s="48">
        <f t="shared" si="11"/>
        <v>26.430517711171664</v>
      </c>
      <c r="U59" s="19" t="s">
        <v>81</v>
      </c>
    </row>
    <row r="60" spans="1:21" ht="15" customHeight="1">
      <c r="A60" s="40"/>
      <c r="B60" s="21">
        <v>135</v>
      </c>
      <c r="C60" s="33" t="s">
        <v>258</v>
      </c>
      <c r="D60" s="33" t="s">
        <v>214</v>
      </c>
      <c r="E60" s="29">
        <v>37232</v>
      </c>
      <c r="F60" s="25" t="s">
        <v>107</v>
      </c>
      <c r="G60" s="26">
        <f t="shared" si="1"/>
        <v>37233</v>
      </c>
      <c r="H60" s="27">
        <v>71</v>
      </c>
      <c r="I60" s="27">
        <v>70</v>
      </c>
      <c r="J60" s="61" t="s">
        <v>608</v>
      </c>
      <c r="K60" s="62"/>
      <c r="L60" s="30" t="s">
        <v>609</v>
      </c>
      <c r="M60" s="27">
        <v>1.9</v>
      </c>
      <c r="N60" s="27">
        <v>1191</v>
      </c>
      <c r="O60" s="27">
        <v>1634</v>
      </c>
      <c r="P60" s="27">
        <v>1191</v>
      </c>
      <c r="Q60" s="27">
        <v>1731</v>
      </c>
      <c r="R60" s="48">
        <f t="shared" si="10"/>
        <v>68.80415944540728</v>
      </c>
      <c r="S60" s="48">
        <f t="shared" si="11"/>
        <v>94.39630271519353</v>
      </c>
      <c r="T60" s="48">
        <f t="shared" si="11"/>
        <v>68.80415944540728</v>
      </c>
      <c r="U60" s="27" t="s">
        <v>82</v>
      </c>
    </row>
    <row r="61" spans="1:21" ht="15" customHeight="1">
      <c r="A61" s="21">
        <v>86</v>
      </c>
      <c r="B61" s="21">
        <v>136</v>
      </c>
      <c r="C61" s="23" t="s">
        <v>255</v>
      </c>
      <c r="D61" s="23" t="s">
        <v>75</v>
      </c>
      <c r="E61" s="29">
        <v>36902</v>
      </c>
      <c r="F61" s="25" t="s">
        <v>92</v>
      </c>
      <c r="G61" s="26">
        <f t="shared" si="1"/>
        <v>36903</v>
      </c>
      <c r="H61" s="27">
        <v>71</v>
      </c>
      <c r="I61" s="27">
        <v>67</v>
      </c>
      <c r="J61" s="61" t="s">
        <v>291</v>
      </c>
      <c r="K61" s="62"/>
      <c r="L61" s="30" t="s">
        <v>197</v>
      </c>
      <c r="M61" s="48">
        <v>4</v>
      </c>
      <c r="N61" s="27">
        <v>967</v>
      </c>
      <c r="O61" s="27">
        <v>826</v>
      </c>
      <c r="P61" s="27">
        <v>825</v>
      </c>
      <c r="Q61" s="27">
        <v>1168</v>
      </c>
      <c r="R61" s="48">
        <f t="shared" si="10"/>
        <v>82.79109589041096</v>
      </c>
      <c r="S61" s="48">
        <f t="shared" si="11"/>
        <v>70.71917808219177</v>
      </c>
      <c r="T61" s="48">
        <f t="shared" si="11"/>
        <v>70.63356164383562</v>
      </c>
      <c r="U61" s="19" t="s">
        <v>81</v>
      </c>
    </row>
    <row r="62" spans="1:21" ht="15" customHeight="1">
      <c r="A62" s="21">
        <v>87</v>
      </c>
      <c r="B62" s="21">
        <v>137</v>
      </c>
      <c r="C62" s="22" t="s">
        <v>252</v>
      </c>
      <c r="D62" s="23" t="s">
        <v>69</v>
      </c>
      <c r="E62" s="24">
        <v>37195</v>
      </c>
      <c r="F62" s="25" t="s">
        <v>92</v>
      </c>
      <c r="G62" s="26">
        <f t="shared" si="1"/>
        <v>37196</v>
      </c>
      <c r="H62" s="27">
        <v>74</v>
      </c>
      <c r="I62" s="27">
        <v>72</v>
      </c>
      <c r="J62" s="61" t="s">
        <v>134</v>
      </c>
      <c r="K62" s="62"/>
      <c r="L62" s="30" t="s">
        <v>135</v>
      </c>
      <c r="M62" s="48">
        <v>3.3</v>
      </c>
      <c r="N62" s="27">
        <v>334</v>
      </c>
      <c r="O62" s="27">
        <v>239</v>
      </c>
      <c r="P62" s="27">
        <v>239</v>
      </c>
      <c r="Q62" s="27">
        <v>509</v>
      </c>
      <c r="R62" s="48">
        <f t="shared" si="10"/>
        <v>65.6188605108055</v>
      </c>
      <c r="S62" s="48">
        <f t="shared" si="11"/>
        <v>46.95481335952849</v>
      </c>
      <c r="T62" s="48">
        <f t="shared" si="11"/>
        <v>46.95481335952849</v>
      </c>
      <c r="U62" s="19" t="s">
        <v>81</v>
      </c>
    </row>
    <row r="63" spans="1:21" ht="15" customHeight="1">
      <c r="A63" s="21">
        <v>88</v>
      </c>
      <c r="B63" s="21">
        <v>138</v>
      </c>
      <c r="C63" s="22" t="s">
        <v>252</v>
      </c>
      <c r="D63" s="23" t="s">
        <v>38</v>
      </c>
      <c r="E63" s="24">
        <v>37203</v>
      </c>
      <c r="F63" s="25" t="s">
        <v>104</v>
      </c>
      <c r="G63" s="26">
        <f t="shared" si="1"/>
        <v>37204</v>
      </c>
      <c r="H63" s="27">
        <v>72</v>
      </c>
      <c r="I63" s="27">
        <v>70</v>
      </c>
      <c r="J63" s="61" t="s">
        <v>124</v>
      </c>
      <c r="K63" s="62"/>
      <c r="L63" s="30" t="s">
        <v>180</v>
      </c>
      <c r="M63" s="48">
        <v>3</v>
      </c>
      <c r="N63" s="27">
        <v>719</v>
      </c>
      <c r="O63" s="27">
        <v>450</v>
      </c>
      <c r="P63" s="27">
        <v>449</v>
      </c>
      <c r="Q63" s="27">
        <v>941</v>
      </c>
      <c r="R63" s="48">
        <f t="shared" si="10"/>
        <v>76.40807651434643</v>
      </c>
      <c r="S63" s="48">
        <f t="shared" si="11"/>
        <v>47.82146652497343</v>
      </c>
      <c r="T63" s="48">
        <f t="shared" si="11"/>
        <v>47.71519659936238</v>
      </c>
      <c r="U63" s="19" t="s">
        <v>81</v>
      </c>
    </row>
    <row r="64" spans="1:21" ht="15" customHeight="1">
      <c r="A64" s="21">
        <v>90</v>
      </c>
      <c r="B64" s="21">
        <v>141</v>
      </c>
      <c r="C64" s="22" t="s">
        <v>266</v>
      </c>
      <c r="D64" s="23" t="s">
        <v>73</v>
      </c>
      <c r="E64" s="24">
        <v>37219</v>
      </c>
      <c r="F64" s="25" t="s">
        <v>90</v>
      </c>
      <c r="G64" s="26">
        <f t="shared" si="1"/>
        <v>37220</v>
      </c>
      <c r="H64" s="27">
        <v>68</v>
      </c>
      <c r="I64" s="27">
        <v>65</v>
      </c>
      <c r="J64" s="61" t="s">
        <v>183</v>
      </c>
      <c r="K64" s="62"/>
      <c r="L64" s="30" t="s">
        <v>184</v>
      </c>
      <c r="M64" s="48">
        <v>5</v>
      </c>
      <c r="N64" s="27">
        <v>854</v>
      </c>
      <c r="O64" s="27">
        <v>836</v>
      </c>
      <c r="P64" s="27">
        <v>835</v>
      </c>
      <c r="Q64" s="27">
        <v>874</v>
      </c>
      <c r="R64" s="48">
        <f t="shared" si="10"/>
        <v>97.7116704805492</v>
      </c>
      <c r="S64" s="48">
        <f t="shared" si="11"/>
        <v>95.65217391304348</v>
      </c>
      <c r="T64" s="48">
        <f t="shared" si="11"/>
        <v>95.53775743707094</v>
      </c>
      <c r="U64" s="19" t="s">
        <v>81</v>
      </c>
    </row>
    <row r="65" spans="1:21" ht="15" customHeight="1">
      <c r="A65" s="21">
        <v>30</v>
      </c>
      <c r="B65" s="21">
        <v>142</v>
      </c>
      <c r="C65" s="22" t="s">
        <v>248</v>
      </c>
      <c r="D65" s="23" t="s">
        <v>304</v>
      </c>
      <c r="E65" s="24">
        <v>37175</v>
      </c>
      <c r="F65" s="25" t="s">
        <v>99</v>
      </c>
      <c r="G65" s="26">
        <f t="shared" si="1"/>
        <v>37176</v>
      </c>
      <c r="H65" s="27">
        <v>73</v>
      </c>
      <c r="I65" s="27">
        <v>70</v>
      </c>
      <c r="J65" s="61" t="s">
        <v>305</v>
      </c>
      <c r="K65" s="62"/>
      <c r="L65" s="30" t="s">
        <v>132</v>
      </c>
      <c r="M65" s="48">
        <v>2.7</v>
      </c>
      <c r="N65" s="27">
        <v>293</v>
      </c>
      <c r="O65" s="27">
        <v>203</v>
      </c>
      <c r="P65" s="27">
        <v>203</v>
      </c>
      <c r="Q65" s="27">
        <v>390</v>
      </c>
      <c r="R65" s="48">
        <f t="shared" si="10"/>
        <v>75.12820512820512</v>
      </c>
      <c r="S65" s="48">
        <f t="shared" si="11"/>
        <v>52.05128205128206</v>
      </c>
      <c r="T65" s="48">
        <f t="shared" si="11"/>
        <v>52.05128205128206</v>
      </c>
      <c r="U65" s="19" t="s">
        <v>81</v>
      </c>
    </row>
    <row r="66" spans="1:21" ht="15" customHeight="1">
      <c r="A66" s="21">
        <v>92</v>
      </c>
      <c r="B66" s="21">
        <v>143</v>
      </c>
      <c r="C66" s="22" t="s">
        <v>249</v>
      </c>
      <c r="D66" s="23" t="s">
        <v>65</v>
      </c>
      <c r="E66" s="24">
        <v>37175</v>
      </c>
      <c r="F66" s="25" t="s">
        <v>101</v>
      </c>
      <c r="G66" s="26">
        <f t="shared" si="1"/>
        <v>37176</v>
      </c>
      <c r="H66" s="27">
        <v>70</v>
      </c>
      <c r="I66" s="27">
        <v>65</v>
      </c>
      <c r="J66" s="61" t="s">
        <v>178</v>
      </c>
      <c r="K66" s="62"/>
      <c r="L66" s="30" t="s">
        <v>179</v>
      </c>
      <c r="M66" s="48">
        <v>6.1</v>
      </c>
      <c r="N66" s="27">
        <v>681</v>
      </c>
      <c r="O66" s="27">
        <v>682</v>
      </c>
      <c r="P66" s="27">
        <v>681</v>
      </c>
      <c r="Q66" s="27">
        <v>767</v>
      </c>
      <c r="R66" s="48">
        <f t="shared" si="10"/>
        <v>88.78748370273793</v>
      </c>
      <c r="S66" s="48">
        <f t="shared" si="11"/>
        <v>88.91786179921773</v>
      </c>
      <c r="T66" s="48">
        <f t="shared" si="11"/>
        <v>88.78748370273793</v>
      </c>
      <c r="U66" s="19" t="s">
        <v>81</v>
      </c>
    </row>
    <row r="67" spans="1:21" ht="15" customHeight="1">
      <c r="A67" s="34">
        <v>95</v>
      </c>
      <c r="B67" s="21">
        <v>144</v>
      </c>
      <c r="C67" s="22" t="s">
        <v>250</v>
      </c>
      <c r="D67" s="23" t="s">
        <v>66</v>
      </c>
      <c r="E67" s="24">
        <v>37182</v>
      </c>
      <c r="F67" s="25" t="s">
        <v>92</v>
      </c>
      <c r="G67" s="26">
        <f t="shared" si="1"/>
        <v>37183</v>
      </c>
      <c r="H67" s="27">
        <v>71</v>
      </c>
      <c r="I67" s="27">
        <v>68</v>
      </c>
      <c r="J67" s="61" t="s">
        <v>306</v>
      </c>
      <c r="K67" s="62"/>
      <c r="L67" s="30" t="s">
        <v>125</v>
      </c>
      <c r="M67" s="48">
        <v>6.2</v>
      </c>
      <c r="N67" s="27">
        <v>383</v>
      </c>
      <c r="O67" s="27">
        <v>26</v>
      </c>
      <c r="P67" s="27">
        <v>26</v>
      </c>
      <c r="Q67" s="27">
        <v>539</v>
      </c>
      <c r="R67" s="48">
        <f t="shared" si="10"/>
        <v>71.05751391465677</v>
      </c>
      <c r="S67" s="48">
        <f t="shared" si="11"/>
        <v>4.823747680890538</v>
      </c>
      <c r="T67" s="48">
        <f t="shared" si="11"/>
        <v>4.823747680890538</v>
      </c>
      <c r="U67" s="19" t="s">
        <v>81</v>
      </c>
    </row>
    <row r="68" spans="2:21" ht="30" customHeight="1">
      <c r="B68" s="21">
        <v>146</v>
      </c>
      <c r="C68" s="53" t="s">
        <v>283</v>
      </c>
      <c r="D68" s="33" t="s">
        <v>618</v>
      </c>
      <c r="E68" s="29">
        <v>36924</v>
      </c>
      <c r="F68" s="25" t="s">
        <v>107</v>
      </c>
      <c r="G68" s="26">
        <f t="shared" si="1"/>
        <v>36925</v>
      </c>
      <c r="H68" s="27">
        <v>74</v>
      </c>
      <c r="I68" s="27">
        <v>70</v>
      </c>
      <c r="J68" s="61" t="s">
        <v>228</v>
      </c>
      <c r="K68" s="62"/>
      <c r="L68" s="30" t="s">
        <v>229</v>
      </c>
      <c r="M68" s="27">
        <v>1.9</v>
      </c>
      <c r="N68" s="27">
        <v>195</v>
      </c>
      <c r="O68" s="27">
        <v>216</v>
      </c>
      <c r="P68" s="27">
        <v>195</v>
      </c>
      <c r="Q68" s="27">
        <v>459</v>
      </c>
      <c r="R68" s="48">
        <f t="shared" si="10"/>
        <v>42.48366013071895</v>
      </c>
      <c r="S68" s="48">
        <f t="shared" si="11"/>
        <v>47.05882352941176</v>
      </c>
      <c r="T68" s="48">
        <f t="shared" si="11"/>
        <v>42.48366013071895</v>
      </c>
      <c r="U68" s="27" t="s">
        <v>82</v>
      </c>
    </row>
    <row r="69" spans="1:21" ht="15" customHeight="1">
      <c r="A69" s="34">
        <v>102</v>
      </c>
      <c r="B69" s="21">
        <v>149</v>
      </c>
      <c r="C69" s="22" t="s">
        <v>253</v>
      </c>
      <c r="D69" s="23" t="s">
        <v>72</v>
      </c>
      <c r="E69" s="24">
        <v>37211</v>
      </c>
      <c r="F69" s="25" t="s">
        <v>104</v>
      </c>
      <c r="G69" s="26">
        <f t="shared" si="1"/>
        <v>37212</v>
      </c>
      <c r="H69" s="27">
        <v>70</v>
      </c>
      <c r="I69" s="27">
        <v>69</v>
      </c>
      <c r="J69" s="61" t="s">
        <v>182</v>
      </c>
      <c r="K69" s="62"/>
      <c r="L69" s="30" t="s">
        <v>293</v>
      </c>
      <c r="M69" s="48">
        <v>5.9</v>
      </c>
      <c r="N69" s="27">
        <v>1281</v>
      </c>
      <c r="O69" s="27">
        <v>921</v>
      </c>
      <c r="P69" s="27">
        <v>921</v>
      </c>
      <c r="Q69" s="27">
        <v>1340</v>
      </c>
      <c r="R69" s="48">
        <f t="shared" si="10"/>
        <v>95.59701492537313</v>
      </c>
      <c r="S69" s="48">
        <f t="shared" si="11"/>
        <v>68.73134328358209</v>
      </c>
      <c r="T69" s="48">
        <f t="shared" si="11"/>
        <v>68.73134328358209</v>
      </c>
      <c r="U69" s="19" t="s">
        <v>81</v>
      </c>
    </row>
    <row r="70" spans="1:21" ht="15" customHeight="1">
      <c r="A70" s="34">
        <v>104</v>
      </c>
      <c r="B70" s="21">
        <v>152</v>
      </c>
      <c r="C70" s="23" t="s">
        <v>254</v>
      </c>
      <c r="D70" s="23" t="s">
        <v>43</v>
      </c>
      <c r="E70" s="29">
        <v>37243</v>
      </c>
      <c r="F70" s="25" t="s">
        <v>99</v>
      </c>
      <c r="G70" s="26">
        <f t="shared" si="1"/>
        <v>37244</v>
      </c>
      <c r="H70" s="27">
        <v>69</v>
      </c>
      <c r="I70" s="27">
        <v>65</v>
      </c>
      <c r="J70" s="61" t="s">
        <v>193</v>
      </c>
      <c r="K70" s="62"/>
      <c r="L70" s="30" t="s">
        <v>194</v>
      </c>
      <c r="M70" s="48">
        <v>3.1</v>
      </c>
      <c r="N70" s="27">
        <v>761</v>
      </c>
      <c r="O70" s="27">
        <v>755</v>
      </c>
      <c r="P70" s="27">
        <v>755</v>
      </c>
      <c r="Q70" s="27">
        <v>813</v>
      </c>
      <c r="R70" s="48">
        <f t="shared" si="10"/>
        <v>93.60393603936039</v>
      </c>
      <c r="S70" s="48">
        <f t="shared" si="11"/>
        <v>92.8659286592866</v>
      </c>
      <c r="T70" s="48">
        <f t="shared" si="11"/>
        <v>92.8659286592866</v>
      </c>
      <c r="U70" s="19" t="s">
        <v>81</v>
      </c>
    </row>
    <row r="71" spans="1:21" ht="15" customHeight="1">
      <c r="A71" s="34">
        <v>106</v>
      </c>
      <c r="B71" s="21">
        <v>153</v>
      </c>
      <c r="C71" s="23" t="s">
        <v>625</v>
      </c>
      <c r="D71" s="23" t="s">
        <v>78</v>
      </c>
      <c r="E71" s="29">
        <v>36929</v>
      </c>
      <c r="F71" s="25" t="s">
        <v>108</v>
      </c>
      <c r="G71" s="26">
        <f t="shared" si="1"/>
        <v>36930</v>
      </c>
      <c r="H71" s="27">
        <v>69</v>
      </c>
      <c r="I71" s="27">
        <v>65</v>
      </c>
      <c r="J71" s="61" t="s">
        <v>307</v>
      </c>
      <c r="K71" s="62"/>
      <c r="L71" s="30" t="s">
        <v>308</v>
      </c>
      <c r="M71" s="48">
        <v>3.7</v>
      </c>
      <c r="N71" s="27">
        <v>29</v>
      </c>
      <c r="O71" s="27">
        <v>29</v>
      </c>
      <c r="P71" s="27">
        <v>29</v>
      </c>
      <c r="Q71" s="27">
        <v>29</v>
      </c>
      <c r="R71" s="39">
        <f t="shared" si="10"/>
        <v>100</v>
      </c>
      <c r="S71" s="39">
        <f t="shared" si="11"/>
        <v>100</v>
      </c>
      <c r="T71" s="39">
        <f t="shared" si="11"/>
        <v>100</v>
      </c>
      <c r="U71" s="19" t="s">
        <v>81</v>
      </c>
    </row>
    <row r="72" spans="1:21" ht="15" customHeight="1">
      <c r="A72" s="34">
        <v>109</v>
      </c>
      <c r="B72" s="21">
        <v>156</v>
      </c>
      <c r="C72" s="23" t="s">
        <v>246</v>
      </c>
      <c r="D72" s="23" t="s">
        <v>36</v>
      </c>
      <c r="E72" s="29">
        <v>36936</v>
      </c>
      <c r="F72" s="25" t="s">
        <v>99</v>
      </c>
      <c r="G72" s="26">
        <f aca="true" t="shared" si="12" ref="G72:G79">E72+1</f>
        <v>36937</v>
      </c>
      <c r="H72" s="27">
        <v>70</v>
      </c>
      <c r="I72" s="27">
        <v>67</v>
      </c>
      <c r="J72" s="61" t="s">
        <v>126</v>
      </c>
      <c r="K72" s="62"/>
      <c r="L72" s="30" t="s">
        <v>127</v>
      </c>
      <c r="M72" s="48">
        <v>5</v>
      </c>
      <c r="N72" s="27">
        <v>722</v>
      </c>
      <c r="O72" s="27">
        <v>526</v>
      </c>
      <c r="P72" s="27">
        <v>526</v>
      </c>
      <c r="Q72" s="27">
        <v>777</v>
      </c>
      <c r="R72" s="48">
        <f t="shared" si="10"/>
        <v>92.92149292149293</v>
      </c>
      <c r="S72" s="48">
        <f t="shared" si="11"/>
        <v>67.6962676962677</v>
      </c>
      <c r="T72" s="48">
        <f t="shared" si="11"/>
        <v>67.6962676962677</v>
      </c>
      <c r="U72" s="19" t="s">
        <v>81</v>
      </c>
    </row>
    <row r="73" spans="1:21" ht="15" customHeight="1">
      <c r="A73" s="34">
        <v>110</v>
      </c>
      <c r="B73" s="21">
        <v>161</v>
      </c>
      <c r="C73" s="22" t="s">
        <v>237</v>
      </c>
      <c r="D73" s="23" t="s">
        <v>52</v>
      </c>
      <c r="E73" s="24">
        <v>37054</v>
      </c>
      <c r="F73" s="25" t="s">
        <v>90</v>
      </c>
      <c r="G73" s="26">
        <f t="shared" si="12"/>
        <v>37055</v>
      </c>
      <c r="H73" s="27">
        <v>71</v>
      </c>
      <c r="I73" s="27">
        <v>69</v>
      </c>
      <c r="J73" s="61" t="s">
        <v>149</v>
      </c>
      <c r="K73" s="62"/>
      <c r="L73" s="30" t="s">
        <v>150</v>
      </c>
      <c r="M73" s="48">
        <v>4.9</v>
      </c>
      <c r="N73" s="27">
        <v>497</v>
      </c>
      <c r="O73" s="27">
        <v>436</v>
      </c>
      <c r="P73" s="27">
        <v>436</v>
      </c>
      <c r="Q73" s="27">
        <v>553</v>
      </c>
      <c r="R73" s="48">
        <f t="shared" si="10"/>
        <v>89.87341772151899</v>
      </c>
      <c r="S73" s="48">
        <f t="shared" si="11"/>
        <v>78.84267631103074</v>
      </c>
      <c r="T73" s="48">
        <f t="shared" si="11"/>
        <v>78.84267631103074</v>
      </c>
      <c r="U73" s="19" t="s">
        <v>81</v>
      </c>
    </row>
    <row r="74" spans="1:21" ht="15" customHeight="1">
      <c r="A74" s="34">
        <v>113</v>
      </c>
      <c r="B74" s="21">
        <v>168</v>
      </c>
      <c r="C74" s="22" t="s">
        <v>236</v>
      </c>
      <c r="D74" s="23" t="s">
        <v>25</v>
      </c>
      <c r="E74" s="24">
        <v>37047</v>
      </c>
      <c r="F74" s="25" t="s">
        <v>91</v>
      </c>
      <c r="G74" s="26">
        <f t="shared" si="12"/>
        <v>37048</v>
      </c>
      <c r="H74" s="27">
        <v>70</v>
      </c>
      <c r="I74" s="27">
        <v>69</v>
      </c>
      <c r="J74" s="61" t="s">
        <v>128</v>
      </c>
      <c r="K74" s="62"/>
      <c r="L74" s="30" t="s">
        <v>148</v>
      </c>
      <c r="M74" s="48">
        <v>2.2</v>
      </c>
      <c r="N74" s="27">
        <v>600</v>
      </c>
      <c r="O74" s="27">
        <v>399</v>
      </c>
      <c r="P74" s="27">
        <v>399</v>
      </c>
      <c r="Q74" s="27">
        <v>643</v>
      </c>
      <c r="R74" s="48">
        <f t="shared" si="10"/>
        <v>93.31259720062208</v>
      </c>
      <c r="S74" s="48">
        <f t="shared" si="11"/>
        <v>62.052877138413685</v>
      </c>
      <c r="T74" s="48">
        <f t="shared" si="11"/>
        <v>62.052877138413685</v>
      </c>
      <c r="U74" s="19" t="s">
        <v>81</v>
      </c>
    </row>
    <row r="75" spans="1:21" ht="15" customHeight="1">
      <c r="A75" s="34">
        <v>117</v>
      </c>
      <c r="B75" s="21">
        <v>173</v>
      </c>
      <c r="C75" s="22" t="s">
        <v>242</v>
      </c>
      <c r="D75" s="23" t="s">
        <v>32</v>
      </c>
      <c r="E75" s="24">
        <v>37104</v>
      </c>
      <c r="F75" s="25" t="s">
        <v>95</v>
      </c>
      <c r="G75" s="26">
        <f t="shared" si="12"/>
        <v>37105</v>
      </c>
      <c r="H75" s="27">
        <v>69</v>
      </c>
      <c r="I75" s="27">
        <v>63</v>
      </c>
      <c r="J75" s="61" t="s">
        <v>162</v>
      </c>
      <c r="K75" s="62"/>
      <c r="L75" s="30" t="s">
        <v>163</v>
      </c>
      <c r="M75" s="48">
        <v>2.4</v>
      </c>
      <c r="N75" s="27">
        <v>341</v>
      </c>
      <c r="O75" s="27">
        <v>316</v>
      </c>
      <c r="P75" s="27">
        <v>316</v>
      </c>
      <c r="Q75" s="27">
        <v>424</v>
      </c>
      <c r="R75" s="48">
        <f t="shared" si="10"/>
        <v>80.4245283018868</v>
      </c>
      <c r="S75" s="48">
        <f t="shared" si="11"/>
        <v>74.52830188679245</v>
      </c>
      <c r="T75" s="48">
        <f t="shared" si="11"/>
        <v>74.52830188679245</v>
      </c>
      <c r="U75" s="19" t="s">
        <v>81</v>
      </c>
    </row>
    <row r="76" spans="1:21" ht="15" customHeight="1">
      <c r="A76" s="34">
        <v>119</v>
      </c>
      <c r="B76" s="21">
        <v>174</v>
      </c>
      <c r="C76" s="22" t="s">
        <v>239</v>
      </c>
      <c r="D76" s="23" t="s">
        <v>29</v>
      </c>
      <c r="E76" s="24">
        <v>37076</v>
      </c>
      <c r="F76" s="25" t="s">
        <v>92</v>
      </c>
      <c r="G76" s="26">
        <f t="shared" si="12"/>
        <v>37077</v>
      </c>
      <c r="H76" s="27">
        <v>67</v>
      </c>
      <c r="I76" s="27">
        <v>61</v>
      </c>
      <c r="J76" s="61" t="s">
        <v>156</v>
      </c>
      <c r="K76" s="62"/>
      <c r="L76" s="30" t="s">
        <v>157</v>
      </c>
      <c r="M76" s="48">
        <v>2.9</v>
      </c>
      <c r="N76" s="27">
        <v>753</v>
      </c>
      <c r="O76" s="27">
        <v>766</v>
      </c>
      <c r="P76" s="27">
        <v>752</v>
      </c>
      <c r="Q76" s="27">
        <v>813</v>
      </c>
      <c r="R76" s="48">
        <f t="shared" si="10"/>
        <v>92.619926199262</v>
      </c>
      <c r="S76" s="48">
        <f t="shared" si="11"/>
        <v>94.2189421894219</v>
      </c>
      <c r="T76" s="48">
        <f t="shared" si="11"/>
        <v>92.49692496924969</v>
      </c>
      <c r="U76" s="19" t="s">
        <v>81</v>
      </c>
    </row>
    <row r="77" spans="2:21" ht="15" customHeight="1">
      <c r="B77" s="21">
        <v>177</v>
      </c>
      <c r="C77" s="30" t="s">
        <v>215</v>
      </c>
      <c r="D77" s="30" t="s">
        <v>216</v>
      </c>
      <c r="E77" s="24">
        <v>36935</v>
      </c>
      <c r="F77" s="25" t="s">
        <v>107</v>
      </c>
      <c r="G77" s="26">
        <f t="shared" si="12"/>
        <v>36936</v>
      </c>
      <c r="H77" s="27">
        <v>73</v>
      </c>
      <c r="I77" s="27">
        <v>70</v>
      </c>
      <c r="J77" s="61" t="s">
        <v>610</v>
      </c>
      <c r="K77" s="62"/>
      <c r="L77" s="30" t="s">
        <v>611</v>
      </c>
      <c r="M77" s="27">
        <v>1.2</v>
      </c>
      <c r="N77" s="27">
        <v>136</v>
      </c>
      <c r="O77" s="27">
        <v>257</v>
      </c>
      <c r="P77" s="27">
        <v>136</v>
      </c>
      <c r="Q77" s="27">
        <v>328</v>
      </c>
      <c r="R77" s="48">
        <f t="shared" si="10"/>
        <v>41.46341463414634</v>
      </c>
      <c r="S77" s="48">
        <f t="shared" si="11"/>
        <v>78.35365853658537</v>
      </c>
      <c r="T77" s="48">
        <f t="shared" si="11"/>
        <v>41.46341463414634</v>
      </c>
      <c r="U77" s="27" t="s">
        <v>82</v>
      </c>
    </row>
    <row r="78" spans="2:21" ht="15" customHeight="1">
      <c r="B78" s="21">
        <v>178</v>
      </c>
      <c r="C78" s="33" t="s">
        <v>215</v>
      </c>
      <c r="D78" s="33" t="s">
        <v>217</v>
      </c>
      <c r="E78" s="29">
        <v>37239</v>
      </c>
      <c r="F78" s="25" t="s">
        <v>107</v>
      </c>
      <c r="G78" s="45">
        <f t="shared" si="12"/>
        <v>37240</v>
      </c>
      <c r="H78" s="27">
        <v>69</v>
      </c>
      <c r="I78" s="27">
        <v>67</v>
      </c>
      <c r="J78" s="61" t="s">
        <v>612</v>
      </c>
      <c r="K78" s="62"/>
      <c r="L78" s="30" t="s">
        <v>613</v>
      </c>
      <c r="M78" s="27">
        <v>2.1</v>
      </c>
      <c r="N78" s="27">
        <v>1456</v>
      </c>
      <c r="O78" s="27">
        <v>1900</v>
      </c>
      <c r="P78" s="27">
        <v>1456</v>
      </c>
      <c r="Q78" s="27">
        <v>1900</v>
      </c>
      <c r="R78" s="48">
        <f t="shared" si="10"/>
        <v>76.63157894736841</v>
      </c>
      <c r="S78" s="39">
        <f t="shared" si="11"/>
        <v>100</v>
      </c>
      <c r="T78" s="48">
        <f t="shared" si="11"/>
        <v>76.63157894736841</v>
      </c>
      <c r="U78" s="27" t="s">
        <v>82</v>
      </c>
    </row>
    <row r="79" spans="2:21" ht="30" customHeight="1">
      <c r="B79" s="21">
        <v>179</v>
      </c>
      <c r="C79" s="54" t="s">
        <v>282</v>
      </c>
      <c r="D79" s="30" t="s">
        <v>617</v>
      </c>
      <c r="E79" s="24">
        <v>37222</v>
      </c>
      <c r="F79" s="25" t="s">
        <v>107</v>
      </c>
      <c r="G79" s="26">
        <f t="shared" si="12"/>
        <v>37223</v>
      </c>
      <c r="H79" s="27">
        <v>72</v>
      </c>
      <c r="I79" s="27">
        <v>70</v>
      </c>
      <c r="J79" s="61" t="s">
        <v>614</v>
      </c>
      <c r="K79" s="62"/>
      <c r="L79" s="30" t="s">
        <v>615</v>
      </c>
      <c r="M79" s="27">
        <v>1.2</v>
      </c>
      <c r="N79" s="27">
        <v>175</v>
      </c>
      <c r="O79" s="27">
        <v>369</v>
      </c>
      <c r="P79" s="27">
        <v>175</v>
      </c>
      <c r="Q79" s="27">
        <v>762</v>
      </c>
      <c r="R79" s="48">
        <f t="shared" si="10"/>
        <v>22.965879265091864</v>
      </c>
      <c r="S79" s="48">
        <f t="shared" si="11"/>
        <v>48.4251968503937</v>
      </c>
      <c r="T79" s="48">
        <f t="shared" si="11"/>
        <v>22.965879265091864</v>
      </c>
      <c r="U79" s="27" t="s">
        <v>82</v>
      </c>
    </row>
    <row r="80" spans="2:20" ht="30" customHeight="1">
      <c r="B80" s="49"/>
      <c r="C80" s="50"/>
      <c r="D80" s="50"/>
      <c r="E80" s="50"/>
      <c r="F80" s="50"/>
      <c r="G80" s="50"/>
      <c r="H80" s="50"/>
      <c r="I80" s="50"/>
      <c r="J80" s="50"/>
      <c r="L80" s="68" t="s">
        <v>579</v>
      </c>
      <c r="M80" s="69">
        <f>SUM(M7:M79)</f>
        <v>269.6999999999999</v>
      </c>
      <c r="N80" s="28">
        <f>SUM(N7:N79)</f>
        <v>29845</v>
      </c>
      <c r="O80" s="28">
        <f>SUM(O7:O79)</f>
        <v>27806</v>
      </c>
      <c r="P80" s="28">
        <f>SUM(P7:P79)</f>
        <v>24455</v>
      </c>
      <c r="Q80" s="28">
        <f>SUM(Q7:Q79)</f>
        <v>42620</v>
      </c>
      <c r="R80" s="47">
        <f>N80/$Q80*100</f>
        <v>70.02580947911778</v>
      </c>
      <c r="S80" s="47">
        <f>O80/$Q80*100</f>
        <v>65.24167057719382</v>
      </c>
      <c r="T80" s="47">
        <f>P80/$Q80*100</f>
        <v>57.3791647114031</v>
      </c>
    </row>
    <row r="81" spans="2:20" ht="18.75" customHeight="1">
      <c r="B81" s="49"/>
      <c r="C81" s="73" t="s">
        <v>601</v>
      </c>
      <c r="D81" s="73"/>
      <c r="E81" s="73"/>
      <c r="F81" s="73"/>
      <c r="G81" s="73"/>
      <c r="H81" s="73"/>
      <c r="I81" s="73"/>
      <c r="J81" s="73"/>
      <c r="L81" s="65"/>
      <c r="M81" s="65"/>
      <c r="N81" s="51"/>
      <c r="O81" s="51"/>
      <c r="P81" s="51"/>
      <c r="Q81" s="51"/>
      <c r="R81" s="66"/>
      <c r="S81" s="66"/>
      <c r="T81" s="66"/>
    </row>
    <row r="82" spans="2:22" ht="13.5" customHeight="1">
      <c r="B82" s="49"/>
      <c r="C82" s="50"/>
      <c r="D82" s="50"/>
      <c r="E82" s="50"/>
      <c r="F82" s="50"/>
      <c r="G82" s="50"/>
      <c r="H82" s="50"/>
      <c r="I82" s="50"/>
      <c r="J82" s="50"/>
      <c r="K82" s="50"/>
      <c r="L82" s="50"/>
      <c r="M82" s="51"/>
      <c r="N82" s="52"/>
      <c r="O82" s="52"/>
      <c r="P82" s="52"/>
      <c r="Q82" s="52"/>
      <c r="R82" s="52"/>
      <c r="S82" s="50"/>
      <c r="T82" s="50"/>
      <c r="U82" s="50"/>
      <c r="V82" s="50"/>
    </row>
    <row r="83" spans="2:10" ht="10.5" customHeight="1">
      <c r="B83" s="77" t="s">
        <v>109</v>
      </c>
      <c r="C83" s="77" t="s">
        <v>16</v>
      </c>
      <c r="D83" s="77" t="s">
        <v>17</v>
      </c>
      <c r="E83" s="79" t="s">
        <v>267</v>
      </c>
      <c r="F83" s="80"/>
      <c r="G83" s="81"/>
      <c r="H83" s="91" t="s">
        <v>315</v>
      </c>
      <c r="I83" s="93"/>
      <c r="J83" s="74" t="s">
        <v>80</v>
      </c>
    </row>
    <row r="84" spans="2:10" ht="10.5" customHeight="1">
      <c r="B84" s="77"/>
      <c r="C84" s="77"/>
      <c r="D84" s="77"/>
      <c r="E84" s="82"/>
      <c r="F84" s="83"/>
      <c r="G84" s="84"/>
      <c r="H84" s="94"/>
      <c r="I84" s="96"/>
      <c r="J84" s="75"/>
    </row>
    <row r="85" spans="2:10" ht="10.5" customHeight="1">
      <c r="B85" s="78"/>
      <c r="C85" s="78"/>
      <c r="D85" s="78"/>
      <c r="E85" s="94"/>
      <c r="F85" s="95"/>
      <c r="G85" s="96"/>
      <c r="H85" s="97"/>
      <c r="I85" s="99"/>
      <c r="J85" s="75"/>
    </row>
    <row r="86" spans="2:10" ht="15" customHeight="1">
      <c r="B86" s="78"/>
      <c r="C86" s="78"/>
      <c r="D86" s="78"/>
      <c r="E86" s="97"/>
      <c r="F86" s="98"/>
      <c r="G86" s="99"/>
      <c r="H86" s="19" t="s">
        <v>18</v>
      </c>
      <c r="I86" s="19" t="s">
        <v>19</v>
      </c>
      <c r="J86" s="76"/>
    </row>
    <row r="87" spans="2:20" ht="15" customHeight="1">
      <c r="B87" s="21">
        <v>13</v>
      </c>
      <c r="C87" s="22" t="s">
        <v>3</v>
      </c>
      <c r="D87" s="30" t="s">
        <v>262</v>
      </c>
      <c r="E87" s="32">
        <v>37237</v>
      </c>
      <c r="F87" s="25" t="s">
        <v>89</v>
      </c>
      <c r="G87" s="26">
        <f aca="true" t="shared" si="13" ref="G87:G94">E87+1</f>
        <v>37238</v>
      </c>
      <c r="H87" s="27">
        <v>74</v>
      </c>
      <c r="I87" s="27">
        <v>75</v>
      </c>
      <c r="J87" s="27" t="s">
        <v>84</v>
      </c>
      <c r="K87" s="67" t="s">
        <v>273</v>
      </c>
      <c r="L87" s="71" t="s">
        <v>595</v>
      </c>
      <c r="M87" s="71"/>
      <c r="N87" s="71"/>
      <c r="O87" s="71"/>
      <c r="P87" s="71"/>
      <c r="Q87" s="71"/>
      <c r="R87" s="71"/>
      <c r="S87" s="71"/>
      <c r="T87" s="71"/>
    </row>
    <row r="88" spans="2:20" ht="15" customHeight="1">
      <c r="B88" s="21">
        <v>14</v>
      </c>
      <c r="C88" s="22" t="s">
        <v>3</v>
      </c>
      <c r="D88" s="30" t="s">
        <v>263</v>
      </c>
      <c r="E88" s="32">
        <v>37237</v>
      </c>
      <c r="F88" s="25" t="s">
        <v>89</v>
      </c>
      <c r="G88" s="26">
        <f t="shared" si="13"/>
        <v>37238</v>
      </c>
      <c r="H88" s="27">
        <v>75</v>
      </c>
      <c r="I88" s="27">
        <v>76</v>
      </c>
      <c r="J88" s="27" t="s">
        <v>84</v>
      </c>
      <c r="L88" s="71" t="s">
        <v>592</v>
      </c>
      <c r="M88" s="71"/>
      <c r="N88" s="71"/>
      <c r="O88" s="71"/>
      <c r="P88" s="71"/>
      <c r="Q88" s="71"/>
      <c r="R88" s="71"/>
      <c r="S88" s="71"/>
      <c r="T88" s="71"/>
    </row>
    <row r="89" spans="2:20" ht="15" customHeight="1">
      <c r="B89" s="21">
        <v>15</v>
      </c>
      <c r="C89" s="22" t="s">
        <v>3</v>
      </c>
      <c r="D89" s="30" t="s">
        <v>261</v>
      </c>
      <c r="E89" s="32">
        <v>37236</v>
      </c>
      <c r="F89" s="25" t="s">
        <v>89</v>
      </c>
      <c r="G89" s="26">
        <f t="shared" si="13"/>
        <v>37237</v>
      </c>
      <c r="H89" s="27">
        <v>73</v>
      </c>
      <c r="I89" s="27">
        <v>76</v>
      </c>
      <c r="J89" s="27" t="s">
        <v>84</v>
      </c>
      <c r="L89" s="71" t="s">
        <v>596</v>
      </c>
      <c r="M89" s="71"/>
      <c r="N89" s="71"/>
      <c r="O89" s="71"/>
      <c r="P89" s="71"/>
      <c r="Q89" s="71"/>
      <c r="R89" s="71"/>
      <c r="S89" s="71"/>
      <c r="T89" s="71"/>
    </row>
    <row r="90" spans="2:22" ht="15" customHeight="1">
      <c r="B90" s="21">
        <v>91</v>
      </c>
      <c r="C90" s="30" t="s">
        <v>265</v>
      </c>
      <c r="D90" s="30" t="s">
        <v>264</v>
      </c>
      <c r="E90" s="32">
        <v>37236</v>
      </c>
      <c r="F90" s="25" t="s">
        <v>89</v>
      </c>
      <c r="G90" s="26">
        <f t="shared" si="13"/>
        <v>37237</v>
      </c>
      <c r="H90" s="27">
        <v>71</v>
      </c>
      <c r="I90" s="27">
        <v>66</v>
      </c>
      <c r="J90" s="27" t="s">
        <v>84</v>
      </c>
      <c r="L90" s="70" t="s">
        <v>597</v>
      </c>
      <c r="M90" s="70"/>
      <c r="N90" s="70"/>
      <c r="O90" s="70"/>
      <c r="P90" s="70"/>
      <c r="Q90" s="70"/>
      <c r="R90" s="70"/>
      <c r="S90" s="70"/>
      <c r="T90" s="70"/>
      <c r="U90" s="70"/>
      <c r="V90" s="70"/>
    </row>
    <row r="91" spans="2:20" ht="15" customHeight="1">
      <c r="B91" s="21">
        <v>113</v>
      </c>
      <c r="C91" s="30" t="s">
        <v>260</v>
      </c>
      <c r="D91" s="30" t="s">
        <v>234</v>
      </c>
      <c r="E91" s="32">
        <v>37188</v>
      </c>
      <c r="F91" s="25" t="s">
        <v>89</v>
      </c>
      <c r="G91" s="26">
        <f t="shared" si="13"/>
        <v>37189</v>
      </c>
      <c r="H91" s="27">
        <v>67</v>
      </c>
      <c r="I91" s="27">
        <v>61</v>
      </c>
      <c r="J91" s="27" t="s">
        <v>83</v>
      </c>
      <c r="L91" s="70" t="s">
        <v>598</v>
      </c>
      <c r="M91" s="70"/>
      <c r="N91" s="70"/>
      <c r="O91" s="70"/>
      <c r="P91" s="70"/>
      <c r="Q91" s="70"/>
      <c r="R91" s="70"/>
      <c r="S91" s="70"/>
      <c r="T91" s="70"/>
    </row>
    <row r="92" spans="2:22" ht="15" customHeight="1">
      <c r="B92" s="21">
        <v>154</v>
      </c>
      <c r="C92" s="30" t="s">
        <v>259</v>
      </c>
      <c r="D92" s="30" t="s">
        <v>233</v>
      </c>
      <c r="E92" s="32">
        <v>37188</v>
      </c>
      <c r="F92" s="25" t="s">
        <v>89</v>
      </c>
      <c r="G92" s="26">
        <f t="shared" si="13"/>
        <v>37189</v>
      </c>
      <c r="H92" s="27">
        <v>70</v>
      </c>
      <c r="I92" s="27">
        <v>67</v>
      </c>
      <c r="J92" s="27" t="s">
        <v>83</v>
      </c>
      <c r="L92" s="71" t="s">
        <v>599</v>
      </c>
      <c r="M92" s="71"/>
      <c r="N92" s="71"/>
      <c r="O92" s="71"/>
      <c r="P92" s="71"/>
      <c r="Q92" s="71"/>
      <c r="R92" s="71"/>
      <c r="S92" s="71"/>
      <c r="T92" s="71"/>
      <c r="U92" s="71"/>
      <c r="V92" s="71"/>
    </row>
    <row r="93" spans="2:20" ht="15" customHeight="1">
      <c r="B93" s="21">
        <v>155</v>
      </c>
      <c r="C93" s="30" t="s">
        <v>259</v>
      </c>
      <c r="D93" s="30" t="s">
        <v>230</v>
      </c>
      <c r="E93" s="32">
        <v>37188</v>
      </c>
      <c r="F93" s="25" t="s">
        <v>89</v>
      </c>
      <c r="G93" s="26">
        <f t="shared" si="13"/>
        <v>37189</v>
      </c>
      <c r="H93" s="27">
        <v>75</v>
      </c>
      <c r="I93" s="27">
        <v>71</v>
      </c>
      <c r="J93" s="27" t="s">
        <v>83</v>
      </c>
      <c r="L93" s="70" t="s">
        <v>600</v>
      </c>
      <c r="M93" s="70"/>
      <c r="N93" s="70"/>
      <c r="O93" s="70"/>
      <c r="P93" s="70"/>
      <c r="Q93" s="70"/>
      <c r="R93" s="70"/>
      <c r="S93" s="70"/>
      <c r="T93" s="70"/>
    </row>
    <row r="94" spans="2:10" ht="15" customHeight="1">
      <c r="B94" s="21">
        <v>184</v>
      </c>
      <c r="C94" s="30" t="s">
        <v>231</v>
      </c>
      <c r="D94" s="30" t="s">
        <v>232</v>
      </c>
      <c r="E94" s="32">
        <v>37188</v>
      </c>
      <c r="F94" s="25" t="s">
        <v>89</v>
      </c>
      <c r="G94" s="26">
        <f t="shared" si="13"/>
        <v>37189</v>
      </c>
      <c r="H94" s="27">
        <v>69</v>
      </c>
      <c r="I94" s="27">
        <v>62</v>
      </c>
      <c r="J94" s="27" t="s">
        <v>83</v>
      </c>
    </row>
    <row r="95" ht="15" customHeight="1"/>
    <row r="96" spans="2:3" ht="15" customHeight="1" hidden="1">
      <c r="B96" s="36" t="s">
        <v>273</v>
      </c>
      <c r="C96" s="46" t="s">
        <v>595</v>
      </c>
    </row>
    <row r="97" ht="15" customHeight="1" hidden="1">
      <c r="C97" s="46" t="s">
        <v>592</v>
      </c>
    </row>
    <row r="98" spans="3:12" ht="30" customHeight="1" hidden="1">
      <c r="C98" s="72" t="s">
        <v>593</v>
      </c>
      <c r="D98" s="72"/>
      <c r="E98" s="72"/>
      <c r="F98" s="72"/>
      <c r="G98" s="72"/>
      <c r="H98" s="72"/>
      <c r="I98" s="72"/>
      <c r="J98" s="72"/>
      <c r="K98" s="72"/>
      <c r="L98" s="64"/>
    </row>
    <row r="99" ht="13.5" hidden="1">
      <c r="C99" s="46" t="s">
        <v>594</v>
      </c>
    </row>
  </sheetData>
  <mergeCells count="31">
    <mergeCell ref="B83:B86"/>
    <mergeCell ref="C83:C86"/>
    <mergeCell ref="D83:D86"/>
    <mergeCell ref="E3:G6"/>
    <mergeCell ref="H3:I5"/>
    <mergeCell ref="E83:G86"/>
    <mergeCell ref="H83:I85"/>
    <mergeCell ref="J3:M3"/>
    <mergeCell ref="J83:J86"/>
    <mergeCell ref="J4:K6"/>
    <mergeCell ref="J7:K7"/>
    <mergeCell ref="A3:A6"/>
    <mergeCell ref="B3:B6"/>
    <mergeCell ref="C3:C6"/>
    <mergeCell ref="D3:D6"/>
    <mergeCell ref="U3:U6"/>
    <mergeCell ref="L4:L6"/>
    <mergeCell ref="M4:M6"/>
    <mergeCell ref="N3:P5"/>
    <mergeCell ref="Q3:Q6"/>
    <mergeCell ref="R3:T5"/>
    <mergeCell ref="L90:V90"/>
    <mergeCell ref="L92:V92"/>
    <mergeCell ref="C98:K98"/>
    <mergeCell ref="C1:J1"/>
    <mergeCell ref="C81:J81"/>
    <mergeCell ref="L87:T87"/>
    <mergeCell ref="L88:T88"/>
    <mergeCell ref="L89:T89"/>
    <mergeCell ref="L91:T91"/>
    <mergeCell ref="L93:T93"/>
  </mergeCells>
  <conditionalFormatting sqref="H7:H79 H87:H94">
    <cfRule type="cellIs" priority="1" dxfId="0" operator="greaterThan" stopIfTrue="1">
      <formula>70</formula>
    </cfRule>
  </conditionalFormatting>
  <conditionalFormatting sqref="I7:I79 I87:I94">
    <cfRule type="cellIs" priority="2" dxfId="0" operator="greaterThan" stopIfTrue="1">
      <formula>65</formula>
    </cfRule>
  </conditionalFormatting>
  <printOptions horizontalCentered="1"/>
  <pageMargins left="0.5905511811023623" right="0.5905511811023623" top="0.5905511811023623" bottom="0.5905511811023623" header="0" footer="0"/>
  <pageSetup fitToHeight="2"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P189"/>
  <sheetViews>
    <sheetView workbookViewId="0" topLeftCell="B1">
      <selection activeCell="B1" sqref="B1"/>
    </sheetView>
  </sheetViews>
  <sheetFormatPr defaultColWidth="9.00390625" defaultRowHeight="13.5"/>
  <cols>
    <col min="1" max="1" width="5.25390625" style="5" hidden="1" customWidth="1"/>
    <col min="2" max="2" width="4.50390625" style="4" bestFit="1" customWidth="1"/>
    <col min="3" max="3" width="23.75390625" style="5" customWidth="1"/>
    <col min="4" max="4" width="25.625" style="5" customWidth="1"/>
    <col min="5" max="5" width="6.50390625" style="5" bestFit="1" customWidth="1"/>
    <col min="6" max="6" width="3.375" style="4" bestFit="1" customWidth="1"/>
    <col min="7" max="7" width="6.50390625" style="5" bestFit="1" customWidth="1"/>
    <col min="8" max="9" width="6.125" style="5" customWidth="1"/>
    <col min="10" max="11" width="5.625" style="5" hidden="1" customWidth="1"/>
    <col min="12" max="12" width="6.25390625" style="5" hidden="1" customWidth="1"/>
    <col min="13" max="14" width="5.625" style="5" customWidth="1"/>
    <col min="15" max="15" width="9.375" style="4" customWidth="1"/>
    <col min="16" max="16" width="1.25" style="5" customWidth="1"/>
    <col min="17" max="16384" width="9.00390625" style="5" customWidth="1"/>
  </cols>
  <sheetData>
    <row r="1" spans="1:14" ht="18.75">
      <c r="A1" s="1"/>
      <c r="B1" s="2"/>
      <c r="C1" s="73" t="s">
        <v>580</v>
      </c>
      <c r="D1" s="73"/>
      <c r="E1" s="73"/>
      <c r="F1" s="73"/>
      <c r="G1" s="73"/>
      <c r="H1" s="73"/>
      <c r="I1" s="73"/>
      <c r="J1" s="73"/>
      <c r="K1" s="73"/>
      <c r="L1" s="73"/>
      <c r="M1" s="73"/>
      <c r="N1" s="73"/>
    </row>
    <row r="3" spans="1:15" ht="22.5" customHeight="1">
      <c r="A3" s="77"/>
      <c r="B3" s="74" t="s">
        <v>274</v>
      </c>
      <c r="C3" s="74" t="s">
        <v>16</v>
      </c>
      <c r="D3" s="74" t="s">
        <v>17</v>
      </c>
      <c r="E3" s="79" t="s">
        <v>267</v>
      </c>
      <c r="F3" s="80"/>
      <c r="G3" s="81"/>
      <c r="H3" s="79" t="s">
        <v>272</v>
      </c>
      <c r="I3" s="81"/>
      <c r="J3" s="79" t="s">
        <v>281</v>
      </c>
      <c r="K3" s="81"/>
      <c r="L3" s="74" t="s">
        <v>110</v>
      </c>
      <c r="M3" s="74" t="s">
        <v>583</v>
      </c>
      <c r="N3" s="74" t="s">
        <v>584</v>
      </c>
      <c r="O3" s="74" t="s">
        <v>80</v>
      </c>
    </row>
    <row r="4" spans="1:15" ht="22.5" customHeight="1">
      <c r="A4" s="77"/>
      <c r="B4" s="102"/>
      <c r="C4" s="102"/>
      <c r="D4" s="102"/>
      <c r="E4" s="82"/>
      <c r="F4" s="83"/>
      <c r="G4" s="84"/>
      <c r="H4" s="85"/>
      <c r="I4" s="87"/>
      <c r="J4" s="85"/>
      <c r="K4" s="87"/>
      <c r="L4" s="102"/>
      <c r="M4" s="102"/>
      <c r="N4" s="102"/>
      <c r="O4" s="102"/>
    </row>
    <row r="5" spans="1:15" ht="15" customHeight="1">
      <c r="A5" s="77"/>
      <c r="B5" s="103"/>
      <c r="C5" s="103"/>
      <c r="D5" s="103"/>
      <c r="E5" s="85"/>
      <c r="F5" s="86"/>
      <c r="G5" s="87"/>
      <c r="H5" s="6" t="s">
        <v>18</v>
      </c>
      <c r="I5" s="6" t="s">
        <v>19</v>
      </c>
      <c r="J5" s="6" t="s">
        <v>20</v>
      </c>
      <c r="K5" s="6" t="s">
        <v>19</v>
      </c>
      <c r="L5" s="103"/>
      <c r="M5" s="103"/>
      <c r="N5" s="103"/>
      <c r="O5" s="103"/>
    </row>
    <row r="6" spans="1:15" ht="15" customHeight="1">
      <c r="A6" s="7"/>
      <c r="B6" s="7">
        <v>1</v>
      </c>
      <c r="C6" s="8" t="s">
        <v>2</v>
      </c>
      <c r="D6" s="8" t="s">
        <v>316</v>
      </c>
      <c r="E6" s="11">
        <v>36658</v>
      </c>
      <c r="F6" s="58" t="s">
        <v>317</v>
      </c>
      <c r="G6" s="12">
        <v>36665</v>
      </c>
      <c r="H6" s="27">
        <v>70</v>
      </c>
      <c r="I6" s="27">
        <v>71</v>
      </c>
      <c r="J6" s="9" t="s">
        <v>22</v>
      </c>
      <c r="K6" s="10" t="s">
        <v>23</v>
      </c>
      <c r="L6" s="16">
        <v>13</v>
      </c>
      <c r="M6" s="6">
        <v>7</v>
      </c>
      <c r="N6" s="6" t="s">
        <v>576</v>
      </c>
      <c r="O6" s="57" t="s">
        <v>549</v>
      </c>
    </row>
    <row r="7" spans="1:15" ht="15" customHeight="1">
      <c r="A7" s="7">
        <v>45</v>
      </c>
      <c r="B7" s="7">
        <v>2</v>
      </c>
      <c r="C7" s="8" t="s">
        <v>318</v>
      </c>
      <c r="D7" s="8" t="s">
        <v>319</v>
      </c>
      <c r="E7" s="11">
        <v>36823</v>
      </c>
      <c r="F7" s="58" t="s">
        <v>317</v>
      </c>
      <c r="G7" s="12">
        <v>36825</v>
      </c>
      <c r="H7" s="27">
        <v>68</v>
      </c>
      <c r="I7" s="27">
        <v>68</v>
      </c>
      <c r="J7" s="9" t="s">
        <v>275</v>
      </c>
      <c r="K7" s="10" t="s">
        <v>275</v>
      </c>
      <c r="L7" s="10">
        <v>13</v>
      </c>
      <c r="M7" s="6">
        <v>7</v>
      </c>
      <c r="N7" s="6" t="s">
        <v>576</v>
      </c>
      <c r="O7" s="57" t="s">
        <v>550</v>
      </c>
    </row>
    <row r="8" spans="1:15" ht="15" customHeight="1">
      <c r="A8" s="7">
        <v>28</v>
      </c>
      <c r="B8" s="7">
        <v>3</v>
      </c>
      <c r="C8" s="8" t="s">
        <v>2</v>
      </c>
      <c r="D8" s="8" t="s">
        <v>320</v>
      </c>
      <c r="E8" s="11">
        <v>36917</v>
      </c>
      <c r="F8" s="58" t="s">
        <v>317</v>
      </c>
      <c r="G8" s="12">
        <v>36924</v>
      </c>
      <c r="H8" s="27">
        <v>61</v>
      </c>
      <c r="I8" s="27">
        <v>62</v>
      </c>
      <c r="J8" s="9" t="s">
        <v>22</v>
      </c>
      <c r="K8" s="10" t="s">
        <v>22</v>
      </c>
      <c r="L8" s="10">
        <v>1</v>
      </c>
      <c r="M8" s="6">
        <v>1</v>
      </c>
      <c r="N8" s="6" t="s">
        <v>575</v>
      </c>
      <c r="O8" s="57" t="s">
        <v>549</v>
      </c>
    </row>
    <row r="9" spans="1:15" ht="15" customHeight="1">
      <c r="A9" s="7">
        <v>1</v>
      </c>
      <c r="B9" s="7">
        <v>4</v>
      </c>
      <c r="C9" s="8" t="s">
        <v>318</v>
      </c>
      <c r="D9" s="8" t="s">
        <v>321</v>
      </c>
      <c r="E9" s="11">
        <v>36859</v>
      </c>
      <c r="F9" s="58" t="s">
        <v>317</v>
      </c>
      <c r="G9" s="12">
        <v>36866</v>
      </c>
      <c r="H9" s="27">
        <v>61</v>
      </c>
      <c r="I9" s="27">
        <v>60</v>
      </c>
      <c r="J9" s="9" t="s">
        <v>22</v>
      </c>
      <c r="K9" s="10" t="s">
        <v>22</v>
      </c>
      <c r="L9" s="10">
        <v>6</v>
      </c>
      <c r="M9" s="6">
        <v>3</v>
      </c>
      <c r="N9" s="6" t="s">
        <v>576</v>
      </c>
      <c r="O9" s="57" t="s">
        <v>551</v>
      </c>
    </row>
    <row r="10" spans="1:15" ht="15" customHeight="1">
      <c r="A10" s="7"/>
      <c r="B10" s="7">
        <v>5</v>
      </c>
      <c r="C10" s="8" t="s">
        <v>318</v>
      </c>
      <c r="D10" s="8" t="s">
        <v>322</v>
      </c>
      <c r="E10" s="11">
        <v>36868</v>
      </c>
      <c r="F10" s="58" t="s">
        <v>317</v>
      </c>
      <c r="G10" s="12">
        <v>36874</v>
      </c>
      <c r="H10" s="27">
        <v>62</v>
      </c>
      <c r="I10" s="27">
        <v>61</v>
      </c>
      <c r="J10" s="9" t="s">
        <v>22</v>
      </c>
      <c r="K10" s="10" t="s">
        <v>22</v>
      </c>
      <c r="L10" s="10">
        <v>5</v>
      </c>
      <c r="M10" s="6">
        <v>3</v>
      </c>
      <c r="N10" s="6" t="s">
        <v>576</v>
      </c>
      <c r="O10" s="57" t="s">
        <v>549</v>
      </c>
    </row>
    <row r="11" spans="1:15" ht="15" customHeight="1">
      <c r="A11" s="7"/>
      <c r="B11" s="7">
        <v>6</v>
      </c>
      <c r="C11" s="8" t="s">
        <v>11</v>
      </c>
      <c r="D11" s="8" t="s">
        <v>323</v>
      </c>
      <c r="E11" s="11">
        <v>36836</v>
      </c>
      <c r="F11" s="58" t="s">
        <v>317</v>
      </c>
      <c r="G11" s="12">
        <v>36843</v>
      </c>
      <c r="H11" s="27">
        <v>63</v>
      </c>
      <c r="I11" s="27">
        <v>63</v>
      </c>
      <c r="J11" s="9" t="s">
        <v>22</v>
      </c>
      <c r="K11" s="10" t="s">
        <v>22</v>
      </c>
      <c r="L11" s="10">
        <v>13</v>
      </c>
      <c r="M11" s="6">
        <v>7</v>
      </c>
      <c r="N11" s="6" t="s">
        <v>576</v>
      </c>
      <c r="O11" s="57" t="s">
        <v>549</v>
      </c>
    </row>
    <row r="12" spans="1:15" ht="30" customHeight="1">
      <c r="A12" s="7"/>
      <c r="B12" s="7">
        <v>7</v>
      </c>
      <c r="C12" s="59" t="s">
        <v>543</v>
      </c>
      <c r="D12" s="8" t="s">
        <v>324</v>
      </c>
      <c r="E12" s="11">
        <v>36822</v>
      </c>
      <c r="F12" s="58" t="s">
        <v>317</v>
      </c>
      <c r="G12" s="12">
        <v>36829</v>
      </c>
      <c r="H12" s="27">
        <v>66</v>
      </c>
      <c r="I12" s="27">
        <v>63</v>
      </c>
      <c r="J12" s="9" t="s">
        <v>22</v>
      </c>
      <c r="K12" s="10" t="s">
        <v>22</v>
      </c>
      <c r="L12" s="10">
        <v>6</v>
      </c>
      <c r="M12" s="6">
        <v>3</v>
      </c>
      <c r="N12" s="6" t="s">
        <v>576</v>
      </c>
      <c r="O12" s="57" t="s">
        <v>549</v>
      </c>
    </row>
    <row r="13" spans="1:15" ht="30" customHeight="1">
      <c r="A13" s="7"/>
      <c r="B13" s="7">
        <v>8</v>
      </c>
      <c r="C13" s="59" t="s">
        <v>544</v>
      </c>
      <c r="D13" s="8" t="s">
        <v>325</v>
      </c>
      <c r="E13" s="11">
        <v>36795</v>
      </c>
      <c r="F13" s="58" t="s">
        <v>317</v>
      </c>
      <c r="G13" s="12">
        <v>36802</v>
      </c>
      <c r="H13" s="27">
        <v>71</v>
      </c>
      <c r="I13" s="27">
        <v>68</v>
      </c>
      <c r="J13" s="9" t="s">
        <v>22</v>
      </c>
      <c r="K13" s="10" t="s">
        <v>22</v>
      </c>
      <c r="L13" s="10">
        <v>13</v>
      </c>
      <c r="M13" s="6">
        <v>7</v>
      </c>
      <c r="N13" s="6" t="s">
        <v>576</v>
      </c>
      <c r="O13" s="57" t="s">
        <v>549</v>
      </c>
    </row>
    <row r="14" spans="1:15" ht="15" customHeight="1">
      <c r="A14" s="7"/>
      <c r="B14" s="7">
        <v>9</v>
      </c>
      <c r="C14" s="8" t="s">
        <v>326</v>
      </c>
      <c r="D14" s="8" t="s">
        <v>327</v>
      </c>
      <c r="E14" s="11">
        <v>36950</v>
      </c>
      <c r="F14" s="58" t="s">
        <v>317</v>
      </c>
      <c r="G14" s="12">
        <v>36958</v>
      </c>
      <c r="H14" s="27">
        <v>56</v>
      </c>
      <c r="I14" s="27">
        <v>54</v>
      </c>
      <c r="J14" s="9" t="s">
        <v>22</v>
      </c>
      <c r="K14" s="10" t="s">
        <v>22</v>
      </c>
      <c r="L14" s="10">
        <v>3</v>
      </c>
      <c r="M14" s="6">
        <v>2</v>
      </c>
      <c r="N14" s="6" t="s">
        <v>575</v>
      </c>
      <c r="O14" s="57" t="s">
        <v>549</v>
      </c>
    </row>
    <row r="15" spans="1:15" ht="15" customHeight="1">
      <c r="A15" s="7">
        <v>63</v>
      </c>
      <c r="B15" s="7">
        <v>10</v>
      </c>
      <c r="C15" s="8" t="s">
        <v>328</v>
      </c>
      <c r="D15" s="8" t="s">
        <v>329</v>
      </c>
      <c r="E15" s="11">
        <v>36802</v>
      </c>
      <c r="F15" s="58" t="s">
        <v>317</v>
      </c>
      <c r="G15" s="12">
        <v>36804</v>
      </c>
      <c r="H15" s="27">
        <v>63</v>
      </c>
      <c r="I15" s="27">
        <v>55</v>
      </c>
      <c r="J15" s="9" t="s">
        <v>22</v>
      </c>
      <c r="K15" s="10" t="s">
        <v>22</v>
      </c>
      <c r="L15" s="10"/>
      <c r="M15" s="6">
        <v>7</v>
      </c>
      <c r="N15" s="6" t="s">
        <v>576</v>
      </c>
      <c r="O15" s="57" t="s">
        <v>552</v>
      </c>
    </row>
    <row r="16" spans="1:15" ht="15" customHeight="1">
      <c r="A16" s="7"/>
      <c r="B16" s="7">
        <v>11</v>
      </c>
      <c r="C16" s="8" t="s">
        <v>328</v>
      </c>
      <c r="D16" s="8" t="s">
        <v>330</v>
      </c>
      <c r="E16" s="11">
        <v>36809</v>
      </c>
      <c r="F16" s="58" t="s">
        <v>317</v>
      </c>
      <c r="G16" s="12">
        <v>36811</v>
      </c>
      <c r="H16" s="27">
        <v>60</v>
      </c>
      <c r="I16" s="27">
        <v>55</v>
      </c>
      <c r="J16" s="9" t="s">
        <v>22</v>
      </c>
      <c r="K16" s="10" t="s">
        <v>22</v>
      </c>
      <c r="L16" s="10"/>
      <c r="M16" s="6">
        <v>3</v>
      </c>
      <c r="N16" s="6" t="s">
        <v>576</v>
      </c>
      <c r="O16" s="57" t="s">
        <v>552</v>
      </c>
    </row>
    <row r="17" spans="1:15" ht="15" customHeight="1">
      <c r="A17" s="7">
        <v>8</v>
      </c>
      <c r="B17" s="7">
        <v>12</v>
      </c>
      <c r="C17" s="8" t="s">
        <v>8</v>
      </c>
      <c r="D17" s="8" t="s">
        <v>331</v>
      </c>
      <c r="E17" s="11">
        <v>36878</v>
      </c>
      <c r="F17" s="58" t="s">
        <v>317</v>
      </c>
      <c r="G17" s="12">
        <v>36881</v>
      </c>
      <c r="H17" s="27">
        <v>72</v>
      </c>
      <c r="I17" s="27">
        <v>73</v>
      </c>
      <c r="J17" s="9" t="s">
        <v>22</v>
      </c>
      <c r="K17" s="10" t="s">
        <v>23</v>
      </c>
      <c r="L17" s="10">
        <v>10</v>
      </c>
      <c r="M17" s="6">
        <v>5</v>
      </c>
      <c r="N17" s="6" t="s">
        <v>577</v>
      </c>
      <c r="O17" s="57" t="s">
        <v>553</v>
      </c>
    </row>
    <row r="18" spans="1:15" ht="15" customHeight="1">
      <c r="A18" s="7"/>
      <c r="B18" s="7">
        <v>14</v>
      </c>
      <c r="C18" s="8" t="s">
        <v>8</v>
      </c>
      <c r="D18" s="8" t="s">
        <v>332</v>
      </c>
      <c r="E18" s="11">
        <v>36872</v>
      </c>
      <c r="F18" s="58" t="s">
        <v>317</v>
      </c>
      <c r="G18" s="12">
        <v>36881</v>
      </c>
      <c r="H18" s="27">
        <v>75</v>
      </c>
      <c r="I18" s="27">
        <v>76</v>
      </c>
      <c r="J18" s="9" t="s">
        <v>22</v>
      </c>
      <c r="K18" s="10" t="s">
        <v>23</v>
      </c>
      <c r="L18" s="10">
        <v>8</v>
      </c>
      <c r="M18" s="6">
        <v>4</v>
      </c>
      <c r="N18" s="6" t="s">
        <v>577</v>
      </c>
      <c r="O18" s="57" t="s">
        <v>553</v>
      </c>
    </row>
    <row r="19" spans="1:15" ht="15" customHeight="1">
      <c r="A19" s="7">
        <v>80</v>
      </c>
      <c r="B19" s="7">
        <v>16</v>
      </c>
      <c r="C19" s="8" t="s">
        <v>3</v>
      </c>
      <c r="D19" s="8" t="s">
        <v>333</v>
      </c>
      <c r="E19" s="11">
        <v>36671</v>
      </c>
      <c r="F19" s="58" t="s">
        <v>317</v>
      </c>
      <c r="G19" s="12">
        <v>36677</v>
      </c>
      <c r="H19" s="27">
        <v>77</v>
      </c>
      <c r="I19" s="27">
        <v>79</v>
      </c>
      <c r="J19" s="9" t="s">
        <v>23</v>
      </c>
      <c r="K19" s="10" t="s">
        <v>23</v>
      </c>
      <c r="L19" s="10">
        <v>10</v>
      </c>
      <c r="M19" s="6">
        <v>5</v>
      </c>
      <c r="N19" s="6" t="s">
        <v>577</v>
      </c>
      <c r="O19" s="57" t="s">
        <v>549</v>
      </c>
    </row>
    <row r="20" spans="1:15" ht="15" customHeight="1">
      <c r="A20" s="7"/>
      <c r="B20" s="7">
        <v>17</v>
      </c>
      <c r="C20" s="8" t="s">
        <v>8</v>
      </c>
      <c r="D20" s="8" t="s">
        <v>334</v>
      </c>
      <c r="E20" s="11">
        <v>36857</v>
      </c>
      <c r="F20" s="58" t="s">
        <v>317</v>
      </c>
      <c r="G20" s="12">
        <v>36861</v>
      </c>
      <c r="H20" s="27">
        <v>79</v>
      </c>
      <c r="I20" s="27">
        <v>81</v>
      </c>
      <c r="J20" s="9" t="s">
        <v>23</v>
      </c>
      <c r="K20" s="10" t="s">
        <v>23</v>
      </c>
      <c r="L20" s="10"/>
      <c r="M20" s="6">
        <v>4</v>
      </c>
      <c r="N20" s="6" t="s">
        <v>577</v>
      </c>
      <c r="O20" s="57" t="s">
        <v>554</v>
      </c>
    </row>
    <row r="21" spans="1:15" ht="15" customHeight="1">
      <c r="A21" s="7"/>
      <c r="B21" s="7">
        <v>18</v>
      </c>
      <c r="C21" s="8" t="s">
        <v>8</v>
      </c>
      <c r="D21" s="8" t="s">
        <v>335</v>
      </c>
      <c r="E21" s="11">
        <v>36846</v>
      </c>
      <c r="F21" s="58" t="s">
        <v>317</v>
      </c>
      <c r="G21" s="12">
        <v>36852</v>
      </c>
      <c r="H21" s="27">
        <v>71</v>
      </c>
      <c r="I21" s="27">
        <v>72</v>
      </c>
      <c r="J21" s="9" t="s">
        <v>22</v>
      </c>
      <c r="K21" s="10" t="s">
        <v>23</v>
      </c>
      <c r="L21" s="10"/>
      <c r="M21" s="6">
        <v>4</v>
      </c>
      <c r="N21" s="6" t="s">
        <v>577</v>
      </c>
      <c r="O21" s="57" t="s">
        <v>555</v>
      </c>
    </row>
    <row r="22" spans="1:15" ht="15" customHeight="1">
      <c r="A22" s="7"/>
      <c r="B22" s="7">
        <v>19</v>
      </c>
      <c r="C22" s="8" t="s">
        <v>3</v>
      </c>
      <c r="D22" s="8" t="s">
        <v>336</v>
      </c>
      <c r="E22" s="11">
        <v>36690</v>
      </c>
      <c r="F22" s="58" t="s">
        <v>317</v>
      </c>
      <c r="G22" s="12">
        <v>36697</v>
      </c>
      <c r="H22" s="27">
        <v>77</v>
      </c>
      <c r="I22" s="27">
        <v>78</v>
      </c>
      <c r="J22" s="9" t="s">
        <v>23</v>
      </c>
      <c r="K22" s="10" t="s">
        <v>23</v>
      </c>
      <c r="L22" s="10">
        <v>13</v>
      </c>
      <c r="M22" s="6">
        <v>7</v>
      </c>
      <c r="N22" s="6" t="s">
        <v>576</v>
      </c>
      <c r="O22" s="57" t="s">
        <v>549</v>
      </c>
    </row>
    <row r="23" spans="1:15" ht="15" customHeight="1">
      <c r="A23" s="7"/>
      <c r="B23" s="7">
        <v>20</v>
      </c>
      <c r="C23" s="8" t="s">
        <v>8</v>
      </c>
      <c r="D23" s="8" t="s">
        <v>336</v>
      </c>
      <c r="E23" s="11">
        <v>36865</v>
      </c>
      <c r="F23" s="58" t="s">
        <v>317</v>
      </c>
      <c r="G23" s="12">
        <v>36868</v>
      </c>
      <c r="H23" s="27">
        <v>76</v>
      </c>
      <c r="I23" s="27">
        <v>78</v>
      </c>
      <c r="J23" s="9" t="s">
        <v>23</v>
      </c>
      <c r="K23" s="9" t="s">
        <v>23</v>
      </c>
      <c r="L23" s="10"/>
      <c r="M23" s="6">
        <v>7</v>
      </c>
      <c r="N23" s="6" t="s">
        <v>576</v>
      </c>
      <c r="O23" s="57" t="s">
        <v>555</v>
      </c>
    </row>
    <row r="24" spans="1:15" ht="15" customHeight="1">
      <c r="A24" s="7"/>
      <c r="B24" s="7">
        <v>21</v>
      </c>
      <c r="C24" s="8" t="s">
        <v>8</v>
      </c>
      <c r="D24" s="8" t="s">
        <v>337</v>
      </c>
      <c r="E24" s="11">
        <v>36858</v>
      </c>
      <c r="F24" s="58" t="s">
        <v>317</v>
      </c>
      <c r="G24" s="12">
        <v>36861</v>
      </c>
      <c r="H24" s="27">
        <v>74</v>
      </c>
      <c r="I24" s="27">
        <v>75</v>
      </c>
      <c r="J24" s="9" t="s">
        <v>22</v>
      </c>
      <c r="K24" s="9" t="s">
        <v>23</v>
      </c>
      <c r="L24" s="10"/>
      <c r="M24" s="6">
        <v>7</v>
      </c>
      <c r="N24" s="6" t="s">
        <v>576</v>
      </c>
      <c r="O24" s="57" t="s">
        <v>555</v>
      </c>
    </row>
    <row r="25" spans="1:15" ht="15" customHeight="1">
      <c r="A25" s="7">
        <v>9</v>
      </c>
      <c r="B25" s="7">
        <v>22</v>
      </c>
      <c r="C25" s="8" t="s">
        <v>8</v>
      </c>
      <c r="D25" s="8" t="s">
        <v>338</v>
      </c>
      <c r="E25" s="11">
        <v>36872</v>
      </c>
      <c r="F25" s="58" t="s">
        <v>317</v>
      </c>
      <c r="G25" s="12">
        <v>36875</v>
      </c>
      <c r="H25" s="27">
        <v>78</v>
      </c>
      <c r="I25" s="27">
        <v>76</v>
      </c>
      <c r="J25" s="9" t="s">
        <v>23</v>
      </c>
      <c r="K25" s="9" t="s">
        <v>23</v>
      </c>
      <c r="L25" s="10"/>
      <c r="M25" s="6">
        <v>5</v>
      </c>
      <c r="N25" s="6" t="s">
        <v>577</v>
      </c>
      <c r="O25" s="57" t="s">
        <v>555</v>
      </c>
    </row>
    <row r="26" spans="1:15" ht="15" customHeight="1">
      <c r="A26" s="7">
        <v>29</v>
      </c>
      <c r="B26" s="7">
        <v>23</v>
      </c>
      <c r="C26" s="8" t="s">
        <v>3</v>
      </c>
      <c r="D26" s="8" t="s">
        <v>339</v>
      </c>
      <c r="E26" s="11">
        <v>36703</v>
      </c>
      <c r="F26" s="58" t="s">
        <v>317</v>
      </c>
      <c r="G26" s="12">
        <v>36710</v>
      </c>
      <c r="H26" s="27">
        <v>75</v>
      </c>
      <c r="I26" s="27">
        <v>76</v>
      </c>
      <c r="J26" s="9" t="s">
        <v>22</v>
      </c>
      <c r="K26" s="9" t="s">
        <v>23</v>
      </c>
      <c r="L26" s="10">
        <v>8</v>
      </c>
      <c r="M26" s="6">
        <v>4</v>
      </c>
      <c r="N26" s="6" t="s">
        <v>577</v>
      </c>
      <c r="O26" s="57" t="s">
        <v>549</v>
      </c>
    </row>
    <row r="27" spans="1:15" ht="15" customHeight="1">
      <c r="A27" s="7"/>
      <c r="B27" s="7">
        <v>24</v>
      </c>
      <c r="C27" s="8" t="s">
        <v>8</v>
      </c>
      <c r="D27" s="8" t="s">
        <v>340</v>
      </c>
      <c r="E27" s="11">
        <v>36963</v>
      </c>
      <c r="F27" s="58" t="s">
        <v>317</v>
      </c>
      <c r="G27" s="12">
        <v>36965</v>
      </c>
      <c r="H27" s="27">
        <v>70</v>
      </c>
      <c r="I27" s="27">
        <v>71</v>
      </c>
      <c r="J27" s="9" t="s">
        <v>22</v>
      </c>
      <c r="K27" s="9" t="s">
        <v>23</v>
      </c>
      <c r="L27" s="10"/>
      <c r="M27" s="6">
        <v>4</v>
      </c>
      <c r="N27" s="6" t="s">
        <v>577</v>
      </c>
      <c r="O27" s="57" t="s">
        <v>555</v>
      </c>
    </row>
    <row r="28" spans="1:15" ht="15" customHeight="1">
      <c r="A28" s="7"/>
      <c r="B28" s="7">
        <v>25</v>
      </c>
      <c r="C28" s="8" t="s">
        <v>8</v>
      </c>
      <c r="D28" s="8" t="s">
        <v>341</v>
      </c>
      <c r="E28" s="11">
        <v>36942</v>
      </c>
      <c r="F28" s="58" t="s">
        <v>317</v>
      </c>
      <c r="G28" s="12">
        <v>36946</v>
      </c>
      <c r="H28" s="27">
        <v>70</v>
      </c>
      <c r="I28" s="27">
        <v>71</v>
      </c>
      <c r="J28" s="9" t="s">
        <v>22</v>
      </c>
      <c r="K28" s="9" t="s">
        <v>23</v>
      </c>
      <c r="L28" s="10"/>
      <c r="M28" s="6">
        <v>4</v>
      </c>
      <c r="N28" s="6" t="s">
        <v>577</v>
      </c>
      <c r="O28" s="57" t="s">
        <v>555</v>
      </c>
    </row>
    <row r="29" spans="1:15" ht="15" customHeight="1">
      <c r="A29" s="7"/>
      <c r="B29" s="7">
        <v>26</v>
      </c>
      <c r="C29" s="8" t="s">
        <v>8</v>
      </c>
      <c r="D29" s="8" t="s">
        <v>342</v>
      </c>
      <c r="E29" s="11">
        <v>36816</v>
      </c>
      <c r="F29" s="58" t="s">
        <v>317</v>
      </c>
      <c r="G29" s="12">
        <v>36819</v>
      </c>
      <c r="H29" s="27">
        <v>69</v>
      </c>
      <c r="I29" s="27">
        <v>71</v>
      </c>
      <c r="J29" s="9" t="s">
        <v>22</v>
      </c>
      <c r="K29" s="9" t="s">
        <v>23</v>
      </c>
      <c r="L29" s="10"/>
      <c r="M29" s="6">
        <v>4</v>
      </c>
      <c r="N29" s="6" t="s">
        <v>577</v>
      </c>
      <c r="O29" s="57" t="s">
        <v>555</v>
      </c>
    </row>
    <row r="30" spans="1:15" ht="15" customHeight="1">
      <c r="A30" s="7">
        <v>85</v>
      </c>
      <c r="B30" s="7">
        <v>27</v>
      </c>
      <c r="C30" s="8" t="s">
        <v>3</v>
      </c>
      <c r="D30" s="8" t="s">
        <v>343</v>
      </c>
      <c r="E30" s="11">
        <v>36703</v>
      </c>
      <c r="F30" s="58" t="s">
        <v>317</v>
      </c>
      <c r="G30" s="12">
        <v>36710</v>
      </c>
      <c r="H30" s="27">
        <v>73</v>
      </c>
      <c r="I30" s="27">
        <v>74</v>
      </c>
      <c r="J30" s="9" t="s">
        <v>22</v>
      </c>
      <c r="K30" s="9" t="s">
        <v>23</v>
      </c>
      <c r="L30" s="10">
        <v>9</v>
      </c>
      <c r="M30" s="6">
        <v>4</v>
      </c>
      <c r="N30" s="6" t="s">
        <v>577</v>
      </c>
      <c r="O30" s="57" t="s">
        <v>549</v>
      </c>
    </row>
    <row r="31" spans="1:15" ht="15" customHeight="1">
      <c r="A31" s="7">
        <v>10</v>
      </c>
      <c r="B31" s="7">
        <v>28</v>
      </c>
      <c r="C31" s="8" t="s">
        <v>8</v>
      </c>
      <c r="D31" s="8" t="s">
        <v>344</v>
      </c>
      <c r="E31" s="11">
        <v>36740</v>
      </c>
      <c r="F31" s="58" t="s">
        <v>317</v>
      </c>
      <c r="G31" s="12">
        <v>36743</v>
      </c>
      <c r="H31" s="27">
        <v>78</v>
      </c>
      <c r="I31" s="27">
        <v>80</v>
      </c>
      <c r="J31" s="9" t="s">
        <v>23</v>
      </c>
      <c r="K31" s="9" t="s">
        <v>23</v>
      </c>
      <c r="L31" s="10"/>
      <c r="M31" s="6">
        <v>4</v>
      </c>
      <c r="N31" s="6" t="s">
        <v>577</v>
      </c>
      <c r="O31" s="57" t="s">
        <v>555</v>
      </c>
    </row>
    <row r="32" spans="1:15" ht="15" customHeight="1">
      <c r="A32" s="7"/>
      <c r="B32" s="7">
        <v>29</v>
      </c>
      <c r="C32" s="8" t="s">
        <v>8</v>
      </c>
      <c r="D32" s="8" t="s">
        <v>344</v>
      </c>
      <c r="E32" s="11">
        <v>36740</v>
      </c>
      <c r="F32" s="58" t="s">
        <v>317</v>
      </c>
      <c r="G32" s="12">
        <v>36743</v>
      </c>
      <c r="H32" s="27">
        <v>77</v>
      </c>
      <c r="I32" s="27">
        <v>77</v>
      </c>
      <c r="J32" s="9" t="s">
        <v>23</v>
      </c>
      <c r="K32" s="9" t="s">
        <v>23</v>
      </c>
      <c r="L32" s="10"/>
      <c r="M32" s="6">
        <v>4</v>
      </c>
      <c r="N32" s="6" t="s">
        <v>577</v>
      </c>
      <c r="O32" s="57" t="s">
        <v>555</v>
      </c>
    </row>
    <row r="33" spans="1:15" ht="15" customHeight="1">
      <c r="A33" s="17"/>
      <c r="B33" s="7">
        <v>30</v>
      </c>
      <c r="C33" s="8" t="s">
        <v>3</v>
      </c>
      <c r="D33" s="8" t="s">
        <v>345</v>
      </c>
      <c r="E33" s="11">
        <v>36768</v>
      </c>
      <c r="F33" s="58" t="s">
        <v>317</v>
      </c>
      <c r="G33" s="12">
        <v>36774</v>
      </c>
      <c r="H33" s="27">
        <v>75</v>
      </c>
      <c r="I33" s="27">
        <v>77</v>
      </c>
      <c r="J33" s="9" t="s">
        <v>22</v>
      </c>
      <c r="K33" s="9" t="s">
        <v>23</v>
      </c>
      <c r="L33" s="10">
        <v>5</v>
      </c>
      <c r="M33" s="6">
        <v>3</v>
      </c>
      <c r="N33" s="6" t="s">
        <v>576</v>
      </c>
      <c r="O33" s="57" t="s">
        <v>549</v>
      </c>
    </row>
    <row r="34" spans="1:15" ht="15" customHeight="1">
      <c r="A34" s="7">
        <v>86</v>
      </c>
      <c r="B34" s="7">
        <v>31</v>
      </c>
      <c r="C34" s="8" t="s">
        <v>8</v>
      </c>
      <c r="D34" s="8" t="s">
        <v>346</v>
      </c>
      <c r="E34" s="11">
        <v>36774</v>
      </c>
      <c r="F34" s="58" t="s">
        <v>317</v>
      </c>
      <c r="G34" s="12">
        <v>36781</v>
      </c>
      <c r="H34" s="27">
        <v>76</v>
      </c>
      <c r="I34" s="27">
        <v>77</v>
      </c>
      <c r="J34" s="9" t="s">
        <v>23</v>
      </c>
      <c r="K34" s="9" t="s">
        <v>23</v>
      </c>
      <c r="L34" s="10">
        <v>7</v>
      </c>
      <c r="M34" s="6">
        <v>3</v>
      </c>
      <c r="N34" s="6" t="s">
        <v>576</v>
      </c>
      <c r="O34" s="57" t="s">
        <v>549</v>
      </c>
    </row>
    <row r="35" spans="1:15" ht="15" customHeight="1">
      <c r="A35" s="7"/>
      <c r="B35" s="7">
        <v>32</v>
      </c>
      <c r="C35" s="8" t="s">
        <v>8</v>
      </c>
      <c r="D35" s="8" t="s">
        <v>346</v>
      </c>
      <c r="E35" s="11">
        <v>36914</v>
      </c>
      <c r="F35" s="58" t="s">
        <v>317</v>
      </c>
      <c r="G35" s="12">
        <v>36916</v>
      </c>
      <c r="H35" s="27">
        <v>77</v>
      </c>
      <c r="I35" s="27">
        <v>78</v>
      </c>
      <c r="J35" s="9" t="s">
        <v>23</v>
      </c>
      <c r="K35" s="9" t="s">
        <v>23</v>
      </c>
      <c r="L35" s="10"/>
      <c r="M35" s="6">
        <v>3</v>
      </c>
      <c r="N35" s="6" t="s">
        <v>576</v>
      </c>
      <c r="O35" s="57" t="s">
        <v>556</v>
      </c>
    </row>
    <row r="36" spans="1:15" ht="15" customHeight="1">
      <c r="A36" s="7">
        <v>68</v>
      </c>
      <c r="B36" s="7">
        <v>33</v>
      </c>
      <c r="C36" s="8" t="s">
        <v>8</v>
      </c>
      <c r="D36" s="8" t="s">
        <v>347</v>
      </c>
      <c r="E36" s="11">
        <v>36921</v>
      </c>
      <c r="F36" s="58" t="s">
        <v>317</v>
      </c>
      <c r="G36" s="12">
        <v>36923</v>
      </c>
      <c r="H36" s="27">
        <v>65</v>
      </c>
      <c r="I36" s="27">
        <v>64</v>
      </c>
      <c r="J36" s="9" t="s">
        <v>22</v>
      </c>
      <c r="K36" s="10" t="s">
        <v>22</v>
      </c>
      <c r="L36" s="10"/>
      <c r="M36" s="6">
        <v>5</v>
      </c>
      <c r="N36" s="6" t="s">
        <v>577</v>
      </c>
      <c r="O36" s="57" t="s">
        <v>556</v>
      </c>
    </row>
    <row r="37" spans="1:15" ht="15" customHeight="1">
      <c r="A37" s="7">
        <v>22</v>
      </c>
      <c r="B37" s="7">
        <v>34</v>
      </c>
      <c r="C37" s="8" t="s">
        <v>8</v>
      </c>
      <c r="D37" s="8" t="s">
        <v>348</v>
      </c>
      <c r="E37" s="11">
        <v>36671</v>
      </c>
      <c r="F37" s="58" t="s">
        <v>317</v>
      </c>
      <c r="G37" s="12">
        <v>36674</v>
      </c>
      <c r="H37" s="27">
        <v>67</v>
      </c>
      <c r="I37" s="27">
        <v>67</v>
      </c>
      <c r="J37" s="9" t="s">
        <v>22</v>
      </c>
      <c r="K37" s="10" t="s">
        <v>22</v>
      </c>
      <c r="L37" s="10"/>
      <c r="M37" s="6">
        <v>3</v>
      </c>
      <c r="N37" s="6" t="s">
        <v>576</v>
      </c>
      <c r="O37" s="57" t="s">
        <v>557</v>
      </c>
    </row>
    <row r="38" spans="1:15" ht="15" customHeight="1">
      <c r="A38" s="17"/>
      <c r="B38" s="7">
        <v>35</v>
      </c>
      <c r="C38" s="8" t="s">
        <v>8</v>
      </c>
      <c r="D38" s="8" t="s">
        <v>349</v>
      </c>
      <c r="E38" s="11">
        <v>36617</v>
      </c>
      <c r="F38" s="58" t="s">
        <v>317</v>
      </c>
      <c r="G38" s="12">
        <v>36981</v>
      </c>
      <c r="H38" s="27">
        <v>72</v>
      </c>
      <c r="I38" s="27">
        <v>70</v>
      </c>
      <c r="J38" s="9" t="s">
        <v>22</v>
      </c>
      <c r="K38" s="10" t="s">
        <v>22</v>
      </c>
      <c r="L38" s="10">
        <v>8</v>
      </c>
      <c r="M38" s="6">
        <v>4</v>
      </c>
      <c r="N38" s="6" t="s">
        <v>577</v>
      </c>
      <c r="O38" s="57" t="s">
        <v>551</v>
      </c>
    </row>
    <row r="39" spans="1:15" ht="15" customHeight="1">
      <c r="A39" s="7">
        <v>87</v>
      </c>
      <c r="B39" s="7">
        <v>36</v>
      </c>
      <c r="C39" s="8" t="s">
        <v>8</v>
      </c>
      <c r="D39" s="8" t="s">
        <v>350</v>
      </c>
      <c r="E39" s="11">
        <v>36802</v>
      </c>
      <c r="F39" s="58" t="s">
        <v>317</v>
      </c>
      <c r="G39" s="12">
        <v>36809</v>
      </c>
      <c r="H39" s="27">
        <v>71</v>
      </c>
      <c r="I39" s="27">
        <v>69</v>
      </c>
      <c r="J39" s="9" t="s">
        <v>22</v>
      </c>
      <c r="K39" s="10" t="s">
        <v>22</v>
      </c>
      <c r="L39" s="10">
        <v>11</v>
      </c>
      <c r="M39" s="6">
        <v>5</v>
      </c>
      <c r="N39" s="6" t="s">
        <v>577</v>
      </c>
      <c r="O39" s="57" t="s">
        <v>549</v>
      </c>
    </row>
    <row r="40" spans="1:15" ht="15" customHeight="1">
      <c r="A40" s="7">
        <v>2</v>
      </c>
      <c r="B40" s="7">
        <v>37</v>
      </c>
      <c r="C40" s="8" t="s">
        <v>351</v>
      </c>
      <c r="D40" s="8" t="s">
        <v>352</v>
      </c>
      <c r="E40" s="11">
        <v>36838</v>
      </c>
      <c r="F40" s="58" t="s">
        <v>317</v>
      </c>
      <c r="G40" s="12">
        <v>36845</v>
      </c>
      <c r="H40" s="27">
        <v>71</v>
      </c>
      <c r="I40" s="27">
        <v>69</v>
      </c>
      <c r="J40" s="9" t="s">
        <v>22</v>
      </c>
      <c r="K40" s="10" t="s">
        <v>22</v>
      </c>
      <c r="L40" s="10">
        <v>8</v>
      </c>
      <c r="M40" s="6">
        <v>4</v>
      </c>
      <c r="N40" s="6" t="s">
        <v>577</v>
      </c>
      <c r="O40" s="57" t="s">
        <v>551</v>
      </c>
    </row>
    <row r="41" spans="1:15" ht="15" customHeight="1">
      <c r="A41" s="7">
        <v>88</v>
      </c>
      <c r="B41" s="7">
        <v>38</v>
      </c>
      <c r="C41" s="8" t="s">
        <v>13</v>
      </c>
      <c r="D41" s="8" t="s">
        <v>353</v>
      </c>
      <c r="E41" s="11">
        <v>36881</v>
      </c>
      <c r="F41" s="58" t="s">
        <v>317</v>
      </c>
      <c r="G41" s="12">
        <v>37252</v>
      </c>
      <c r="H41" s="27">
        <v>77</v>
      </c>
      <c r="I41" s="27">
        <v>76</v>
      </c>
      <c r="J41" s="9" t="s">
        <v>23</v>
      </c>
      <c r="K41" s="10" t="s">
        <v>23</v>
      </c>
      <c r="L41" s="10">
        <v>8</v>
      </c>
      <c r="M41" s="6">
        <v>4</v>
      </c>
      <c r="N41" s="6" t="s">
        <v>577</v>
      </c>
      <c r="O41" s="57" t="s">
        <v>549</v>
      </c>
    </row>
    <row r="42" spans="1:15" ht="15" customHeight="1">
      <c r="A42" s="7"/>
      <c r="B42" s="7">
        <v>39</v>
      </c>
      <c r="C42" s="8" t="s">
        <v>351</v>
      </c>
      <c r="D42" s="8" t="s">
        <v>353</v>
      </c>
      <c r="E42" s="11">
        <v>36930</v>
      </c>
      <c r="F42" s="58" t="s">
        <v>317</v>
      </c>
      <c r="G42" s="12">
        <v>36937</v>
      </c>
      <c r="H42" s="27">
        <v>77</v>
      </c>
      <c r="I42" s="27">
        <v>76</v>
      </c>
      <c r="J42" s="9" t="s">
        <v>23</v>
      </c>
      <c r="K42" s="10" t="s">
        <v>23</v>
      </c>
      <c r="L42" s="10"/>
      <c r="M42" s="6">
        <v>4</v>
      </c>
      <c r="N42" s="6" t="s">
        <v>577</v>
      </c>
      <c r="O42" s="57" t="s">
        <v>558</v>
      </c>
    </row>
    <row r="43" spans="1:15" ht="15" customHeight="1">
      <c r="A43" s="17"/>
      <c r="B43" s="7">
        <v>40</v>
      </c>
      <c r="C43" s="8" t="s">
        <v>10</v>
      </c>
      <c r="D43" s="8" t="s">
        <v>619</v>
      </c>
      <c r="E43" s="11">
        <v>36950</v>
      </c>
      <c r="F43" s="58" t="s">
        <v>317</v>
      </c>
      <c r="G43" s="12">
        <v>36957</v>
      </c>
      <c r="H43" s="27">
        <v>74</v>
      </c>
      <c r="I43" s="27">
        <v>70</v>
      </c>
      <c r="J43" s="9" t="s">
        <v>22</v>
      </c>
      <c r="K43" s="10" t="s">
        <v>22</v>
      </c>
      <c r="L43" s="10">
        <v>9</v>
      </c>
      <c r="M43" s="6">
        <v>4</v>
      </c>
      <c r="N43" s="6" t="s">
        <v>577</v>
      </c>
      <c r="O43" s="57" t="s">
        <v>551</v>
      </c>
    </row>
    <row r="44" spans="1:15" ht="15" customHeight="1">
      <c r="A44" s="7"/>
      <c r="B44" s="7">
        <v>41</v>
      </c>
      <c r="C44" s="8" t="s">
        <v>10</v>
      </c>
      <c r="D44" s="8" t="s">
        <v>354</v>
      </c>
      <c r="E44" s="11">
        <v>36829</v>
      </c>
      <c r="F44" s="58" t="s">
        <v>317</v>
      </c>
      <c r="G44" s="12">
        <v>36836</v>
      </c>
      <c r="H44" s="27">
        <v>74</v>
      </c>
      <c r="I44" s="27">
        <v>72</v>
      </c>
      <c r="J44" s="9" t="s">
        <v>22</v>
      </c>
      <c r="K44" s="10" t="s">
        <v>23</v>
      </c>
      <c r="L44" s="10">
        <v>10</v>
      </c>
      <c r="M44" s="6">
        <v>5</v>
      </c>
      <c r="N44" s="6" t="s">
        <v>577</v>
      </c>
      <c r="O44" s="57" t="s">
        <v>549</v>
      </c>
    </row>
    <row r="45" spans="1:15" ht="15" customHeight="1">
      <c r="A45" s="7"/>
      <c r="B45" s="7">
        <v>42</v>
      </c>
      <c r="C45" s="8" t="s">
        <v>355</v>
      </c>
      <c r="D45" s="8" t="s">
        <v>356</v>
      </c>
      <c r="E45" s="11">
        <v>36962</v>
      </c>
      <c r="F45" s="58" t="s">
        <v>317</v>
      </c>
      <c r="G45" s="12">
        <v>36966</v>
      </c>
      <c r="H45" s="27">
        <v>69</v>
      </c>
      <c r="I45" s="27">
        <v>67</v>
      </c>
      <c r="J45" s="9" t="s">
        <v>22</v>
      </c>
      <c r="K45" s="10" t="s">
        <v>22</v>
      </c>
      <c r="L45" s="10"/>
      <c r="M45" s="6">
        <v>5</v>
      </c>
      <c r="N45" s="6" t="s">
        <v>577</v>
      </c>
      <c r="O45" s="57" t="s">
        <v>559</v>
      </c>
    </row>
    <row r="46" spans="1:15" ht="15" customHeight="1">
      <c r="A46" s="7"/>
      <c r="B46" s="7">
        <v>43</v>
      </c>
      <c r="C46" s="8" t="s">
        <v>10</v>
      </c>
      <c r="D46" s="8" t="s">
        <v>357</v>
      </c>
      <c r="E46" s="11">
        <v>36843</v>
      </c>
      <c r="F46" s="58" t="s">
        <v>317</v>
      </c>
      <c r="G46" s="12">
        <v>36847</v>
      </c>
      <c r="H46" s="27">
        <v>73</v>
      </c>
      <c r="I46" s="27">
        <v>70</v>
      </c>
      <c r="J46" s="9" t="s">
        <v>22</v>
      </c>
      <c r="K46" s="10" t="s">
        <v>22</v>
      </c>
      <c r="L46" s="10">
        <v>13</v>
      </c>
      <c r="M46" s="6">
        <v>7</v>
      </c>
      <c r="N46" s="6" t="s">
        <v>576</v>
      </c>
      <c r="O46" s="57" t="s">
        <v>549</v>
      </c>
    </row>
    <row r="47" spans="1:15" ht="15" customHeight="1">
      <c r="A47" s="7">
        <v>90</v>
      </c>
      <c r="B47" s="7">
        <v>44</v>
      </c>
      <c r="C47" s="8" t="s">
        <v>4</v>
      </c>
      <c r="D47" s="8" t="s">
        <v>358</v>
      </c>
      <c r="E47" s="11">
        <v>36671</v>
      </c>
      <c r="F47" s="58" t="s">
        <v>317</v>
      </c>
      <c r="G47" s="12">
        <v>36677</v>
      </c>
      <c r="H47" s="27">
        <v>76</v>
      </c>
      <c r="I47" s="27">
        <v>74</v>
      </c>
      <c r="J47" s="9" t="s">
        <v>23</v>
      </c>
      <c r="K47" s="10" t="s">
        <v>23</v>
      </c>
      <c r="L47" s="10">
        <v>5</v>
      </c>
      <c r="M47" s="6">
        <v>3</v>
      </c>
      <c r="N47" s="6" t="s">
        <v>576</v>
      </c>
      <c r="O47" s="57" t="s">
        <v>549</v>
      </c>
    </row>
    <row r="48" spans="1:15" ht="15" customHeight="1">
      <c r="A48" s="17"/>
      <c r="B48" s="7">
        <v>45</v>
      </c>
      <c r="C48" s="8" t="s">
        <v>4</v>
      </c>
      <c r="D48" s="8" t="s">
        <v>359</v>
      </c>
      <c r="E48" s="11">
        <v>36900</v>
      </c>
      <c r="F48" s="58" t="s">
        <v>317</v>
      </c>
      <c r="G48" s="12">
        <v>36907</v>
      </c>
      <c r="H48" s="27">
        <v>73</v>
      </c>
      <c r="I48" s="27">
        <v>70</v>
      </c>
      <c r="J48" s="9" t="s">
        <v>22</v>
      </c>
      <c r="K48" s="10" t="s">
        <v>22</v>
      </c>
      <c r="L48" s="10"/>
      <c r="M48" s="6">
        <v>3</v>
      </c>
      <c r="N48" s="6" t="s">
        <v>576</v>
      </c>
      <c r="O48" s="57" t="s">
        <v>560</v>
      </c>
    </row>
    <row r="49" spans="1:15" ht="15" customHeight="1">
      <c r="A49" s="17"/>
      <c r="B49" s="7">
        <v>46</v>
      </c>
      <c r="C49" s="8" t="s">
        <v>4</v>
      </c>
      <c r="D49" s="8" t="s">
        <v>360</v>
      </c>
      <c r="E49" s="11">
        <v>36860</v>
      </c>
      <c r="F49" s="58" t="s">
        <v>317</v>
      </c>
      <c r="G49" s="12">
        <v>36864</v>
      </c>
      <c r="H49" s="27">
        <v>71</v>
      </c>
      <c r="I49" s="27">
        <v>67</v>
      </c>
      <c r="J49" s="9" t="s">
        <v>22</v>
      </c>
      <c r="K49" s="10" t="s">
        <v>22</v>
      </c>
      <c r="L49" s="10"/>
      <c r="M49" s="6">
        <v>5</v>
      </c>
      <c r="N49" s="6" t="s">
        <v>577</v>
      </c>
      <c r="O49" s="57" t="s">
        <v>561</v>
      </c>
    </row>
    <row r="50" spans="1:15" ht="15" customHeight="1">
      <c r="A50" s="17"/>
      <c r="B50" s="7">
        <v>47</v>
      </c>
      <c r="C50" s="8" t="s">
        <v>4</v>
      </c>
      <c r="D50" s="8" t="s">
        <v>360</v>
      </c>
      <c r="E50" s="11">
        <v>36865</v>
      </c>
      <c r="F50" s="58" t="s">
        <v>317</v>
      </c>
      <c r="G50" s="12">
        <v>36867</v>
      </c>
      <c r="H50" s="27">
        <v>72</v>
      </c>
      <c r="I50" s="27">
        <v>65</v>
      </c>
      <c r="J50" s="9" t="s">
        <v>22</v>
      </c>
      <c r="K50" s="10" t="s">
        <v>22</v>
      </c>
      <c r="L50" s="10"/>
      <c r="M50" s="6">
        <v>5</v>
      </c>
      <c r="N50" s="6" t="s">
        <v>577</v>
      </c>
      <c r="O50" s="57" t="s">
        <v>561</v>
      </c>
    </row>
    <row r="51" spans="1:15" ht="15" customHeight="1">
      <c r="A51" s="7"/>
      <c r="B51" s="7">
        <v>48</v>
      </c>
      <c r="C51" s="8" t="s">
        <v>4</v>
      </c>
      <c r="D51" s="8" t="s">
        <v>120</v>
      </c>
      <c r="E51" s="11">
        <v>36943</v>
      </c>
      <c r="F51" s="58" t="s">
        <v>317</v>
      </c>
      <c r="G51" s="12">
        <v>36945</v>
      </c>
      <c r="H51" s="27">
        <v>72</v>
      </c>
      <c r="I51" s="27">
        <v>72</v>
      </c>
      <c r="J51" s="9" t="s">
        <v>22</v>
      </c>
      <c r="K51" s="10" t="s">
        <v>23</v>
      </c>
      <c r="L51" s="10"/>
      <c r="M51" s="6">
        <v>7</v>
      </c>
      <c r="N51" s="6" t="s">
        <v>576</v>
      </c>
      <c r="O51" s="57" t="s">
        <v>562</v>
      </c>
    </row>
    <row r="52" spans="1:15" ht="15" customHeight="1">
      <c r="A52" s="7"/>
      <c r="B52" s="7">
        <v>49</v>
      </c>
      <c r="C52" s="8" t="s">
        <v>4</v>
      </c>
      <c r="D52" s="8" t="s">
        <v>361</v>
      </c>
      <c r="E52" s="11">
        <v>36808</v>
      </c>
      <c r="F52" s="58" t="s">
        <v>317</v>
      </c>
      <c r="G52" s="12">
        <v>36811</v>
      </c>
      <c r="H52" s="27">
        <v>64</v>
      </c>
      <c r="I52" s="27">
        <v>62</v>
      </c>
      <c r="J52" s="9" t="s">
        <v>22</v>
      </c>
      <c r="K52" s="10" t="s">
        <v>22</v>
      </c>
      <c r="L52" s="10"/>
      <c r="M52" s="6">
        <v>3</v>
      </c>
      <c r="N52" s="6" t="s">
        <v>576</v>
      </c>
      <c r="O52" s="57" t="s">
        <v>557</v>
      </c>
    </row>
    <row r="53" spans="1:15" ht="15" customHeight="1">
      <c r="A53" s="7"/>
      <c r="B53" s="7">
        <v>50</v>
      </c>
      <c r="C53" s="8" t="s">
        <v>4</v>
      </c>
      <c r="D53" s="8" t="s">
        <v>362</v>
      </c>
      <c r="E53" s="11">
        <v>36970</v>
      </c>
      <c r="F53" s="58" t="s">
        <v>317</v>
      </c>
      <c r="G53" s="12">
        <v>36972</v>
      </c>
      <c r="H53" s="27">
        <v>65</v>
      </c>
      <c r="I53" s="27">
        <v>61</v>
      </c>
      <c r="J53" s="9" t="s">
        <v>22</v>
      </c>
      <c r="K53" s="10" t="s">
        <v>22</v>
      </c>
      <c r="L53" s="10"/>
      <c r="M53" s="6">
        <v>3</v>
      </c>
      <c r="N53" s="6" t="s">
        <v>576</v>
      </c>
      <c r="O53" s="57" t="s">
        <v>556</v>
      </c>
    </row>
    <row r="54" spans="1:15" ht="15" customHeight="1">
      <c r="A54" s="7">
        <v>30</v>
      </c>
      <c r="B54" s="7">
        <v>51</v>
      </c>
      <c r="C54" s="8" t="s">
        <v>4</v>
      </c>
      <c r="D54" s="8" t="s">
        <v>363</v>
      </c>
      <c r="E54" s="11">
        <v>36788</v>
      </c>
      <c r="F54" s="58" t="s">
        <v>317</v>
      </c>
      <c r="G54" s="12">
        <v>36795</v>
      </c>
      <c r="H54" s="27">
        <v>67</v>
      </c>
      <c r="I54" s="27">
        <v>67</v>
      </c>
      <c r="J54" s="9" t="s">
        <v>22</v>
      </c>
      <c r="K54" s="10" t="s">
        <v>22</v>
      </c>
      <c r="L54" s="10">
        <v>13</v>
      </c>
      <c r="M54" s="6">
        <v>7</v>
      </c>
      <c r="N54" s="6" t="s">
        <v>576</v>
      </c>
      <c r="O54" s="57" t="s">
        <v>549</v>
      </c>
    </row>
    <row r="55" spans="1:15" ht="15" customHeight="1">
      <c r="A55" s="7">
        <v>3</v>
      </c>
      <c r="B55" s="7">
        <v>52</v>
      </c>
      <c r="C55" s="8" t="s">
        <v>4</v>
      </c>
      <c r="D55" s="8" t="s">
        <v>364</v>
      </c>
      <c r="E55" s="11">
        <v>36936</v>
      </c>
      <c r="F55" s="58" t="s">
        <v>317</v>
      </c>
      <c r="G55" s="12">
        <v>36943</v>
      </c>
      <c r="H55" s="27">
        <v>71</v>
      </c>
      <c r="I55" s="27">
        <v>70</v>
      </c>
      <c r="J55" s="9" t="s">
        <v>22</v>
      </c>
      <c r="K55" s="10" t="s">
        <v>285</v>
      </c>
      <c r="L55" s="10">
        <v>8</v>
      </c>
      <c r="M55" s="6">
        <v>4</v>
      </c>
      <c r="N55" s="6" t="s">
        <v>577</v>
      </c>
      <c r="O55" s="57" t="s">
        <v>551</v>
      </c>
    </row>
    <row r="56" spans="1:15" ht="15" customHeight="1">
      <c r="A56" s="7">
        <v>4</v>
      </c>
      <c r="B56" s="7">
        <v>53</v>
      </c>
      <c r="C56" s="8" t="s">
        <v>4</v>
      </c>
      <c r="D56" s="8" t="s">
        <v>620</v>
      </c>
      <c r="E56" s="11">
        <v>36950</v>
      </c>
      <c r="F56" s="58" t="s">
        <v>317</v>
      </c>
      <c r="G56" s="12">
        <v>36957</v>
      </c>
      <c r="H56" s="27">
        <v>65</v>
      </c>
      <c r="I56" s="27">
        <v>63</v>
      </c>
      <c r="J56" s="9" t="s">
        <v>22</v>
      </c>
      <c r="K56" s="10" t="s">
        <v>22</v>
      </c>
      <c r="L56" s="10">
        <v>5</v>
      </c>
      <c r="M56" s="6">
        <v>3</v>
      </c>
      <c r="N56" s="6" t="s">
        <v>576</v>
      </c>
      <c r="O56" s="57" t="s">
        <v>551</v>
      </c>
    </row>
    <row r="57" spans="1:15" ht="15" customHeight="1">
      <c r="A57" s="7">
        <v>7</v>
      </c>
      <c r="B57" s="7">
        <v>54</v>
      </c>
      <c r="C57" s="8" t="s">
        <v>12</v>
      </c>
      <c r="D57" s="8" t="s">
        <v>365</v>
      </c>
      <c r="E57" s="11">
        <v>36838</v>
      </c>
      <c r="F57" s="58" t="s">
        <v>317</v>
      </c>
      <c r="G57" s="12">
        <v>36845</v>
      </c>
      <c r="H57" s="27">
        <v>73</v>
      </c>
      <c r="I57" s="27">
        <v>71</v>
      </c>
      <c r="J57" s="9" t="s">
        <v>22</v>
      </c>
      <c r="K57" s="10" t="s">
        <v>278</v>
      </c>
      <c r="L57" s="10">
        <v>9</v>
      </c>
      <c r="M57" s="6">
        <v>4</v>
      </c>
      <c r="N57" s="6" t="s">
        <v>577</v>
      </c>
      <c r="O57" s="57" t="s">
        <v>551</v>
      </c>
    </row>
    <row r="58" spans="1:15" ht="15" customHeight="1">
      <c r="A58" s="7">
        <v>92</v>
      </c>
      <c r="B58" s="7">
        <v>55</v>
      </c>
      <c r="C58" s="8" t="s">
        <v>12</v>
      </c>
      <c r="D58" s="8" t="s">
        <v>366</v>
      </c>
      <c r="E58" s="11">
        <v>36861</v>
      </c>
      <c r="F58" s="58" t="s">
        <v>317</v>
      </c>
      <c r="G58" s="12">
        <v>36868</v>
      </c>
      <c r="H58" s="27">
        <v>77</v>
      </c>
      <c r="I58" s="27">
        <v>75</v>
      </c>
      <c r="J58" s="9" t="s">
        <v>23</v>
      </c>
      <c r="K58" s="10" t="s">
        <v>23</v>
      </c>
      <c r="L58" s="10">
        <v>11</v>
      </c>
      <c r="M58" s="6">
        <v>5</v>
      </c>
      <c r="N58" s="6" t="s">
        <v>577</v>
      </c>
      <c r="O58" s="57" t="s">
        <v>549</v>
      </c>
    </row>
    <row r="59" spans="1:15" ht="15" customHeight="1">
      <c r="A59" s="7"/>
      <c r="B59" s="7">
        <v>56</v>
      </c>
      <c r="C59" s="8" t="s">
        <v>12</v>
      </c>
      <c r="D59" s="8" t="s">
        <v>367</v>
      </c>
      <c r="E59" s="11">
        <v>36921</v>
      </c>
      <c r="F59" s="58" t="s">
        <v>317</v>
      </c>
      <c r="G59" s="12">
        <v>36924</v>
      </c>
      <c r="H59" s="27">
        <v>76</v>
      </c>
      <c r="I59" s="27">
        <v>71</v>
      </c>
      <c r="J59" s="9" t="s">
        <v>23</v>
      </c>
      <c r="K59" s="10" t="s">
        <v>23</v>
      </c>
      <c r="L59" s="10"/>
      <c r="M59" s="6">
        <v>3</v>
      </c>
      <c r="N59" s="6" t="s">
        <v>576</v>
      </c>
      <c r="O59" s="57" t="s">
        <v>563</v>
      </c>
    </row>
    <row r="60" spans="1:15" ht="15" customHeight="1">
      <c r="A60" s="7">
        <v>95</v>
      </c>
      <c r="B60" s="7">
        <v>57</v>
      </c>
      <c r="C60" s="8" t="s">
        <v>12</v>
      </c>
      <c r="D60" s="8" t="s">
        <v>368</v>
      </c>
      <c r="E60" s="11">
        <v>36857</v>
      </c>
      <c r="F60" s="58" t="s">
        <v>317</v>
      </c>
      <c r="G60" s="12">
        <v>36861</v>
      </c>
      <c r="H60" s="27">
        <v>75</v>
      </c>
      <c r="I60" s="27">
        <v>72</v>
      </c>
      <c r="J60" s="9" t="s">
        <v>22</v>
      </c>
      <c r="K60" s="10" t="s">
        <v>23</v>
      </c>
      <c r="L60" s="10">
        <v>13</v>
      </c>
      <c r="M60" s="6">
        <v>7</v>
      </c>
      <c r="N60" s="6" t="s">
        <v>576</v>
      </c>
      <c r="O60" s="57" t="s">
        <v>549</v>
      </c>
    </row>
    <row r="61" spans="1:15" ht="15" customHeight="1">
      <c r="A61" s="7"/>
      <c r="B61" s="7">
        <v>58</v>
      </c>
      <c r="C61" s="8" t="s">
        <v>1</v>
      </c>
      <c r="D61" s="8" t="s">
        <v>369</v>
      </c>
      <c r="E61" s="11">
        <v>36654</v>
      </c>
      <c r="F61" s="58" t="s">
        <v>317</v>
      </c>
      <c r="G61" s="12">
        <v>36658</v>
      </c>
      <c r="H61" s="27">
        <v>58</v>
      </c>
      <c r="I61" s="27">
        <v>53</v>
      </c>
      <c r="J61" s="9" t="s">
        <v>22</v>
      </c>
      <c r="K61" s="10" t="s">
        <v>22</v>
      </c>
      <c r="L61" s="10">
        <v>13</v>
      </c>
      <c r="M61" s="6">
        <v>7</v>
      </c>
      <c r="N61" s="6" t="s">
        <v>576</v>
      </c>
      <c r="O61" s="57" t="s">
        <v>549</v>
      </c>
    </row>
    <row r="62" spans="1:15" ht="15" customHeight="1">
      <c r="A62" s="7"/>
      <c r="B62" s="7">
        <v>59</v>
      </c>
      <c r="C62" s="8" t="s">
        <v>370</v>
      </c>
      <c r="D62" s="8" t="s">
        <v>371</v>
      </c>
      <c r="E62" s="11">
        <v>36927</v>
      </c>
      <c r="F62" s="58" t="s">
        <v>317</v>
      </c>
      <c r="G62" s="12">
        <v>36931</v>
      </c>
      <c r="H62" s="27">
        <v>67</v>
      </c>
      <c r="I62" s="27">
        <v>62</v>
      </c>
      <c r="J62" s="9" t="s">
        <v>22</v>
      </c>
      <c r="K62" s="10" t="s">
        <v>22</v>
      </c>
      <c r="L62" s="10"/>
      <c r="M62" s="6">
        <v>3</v>
      </c>
      <c r="N62" s="6" t="s">
        <v>576</v>
      </c>
      <c r="O62" s="57" t="s">
        <v>564</v>
      </c>
    </row>
    <row r="63" spans="1:15" ht="15" customHeight="1">
      <c r="A63" s="17"/>
      <c r="B63" s="7">
        <v>60</v>
      </c>
      <c r="C63" s="8" t="s">
        <v>15</v>
      </c>
      <c r="D63" s="8" t="s">
        <v>372</v>
      </c>
      <c r="E63" s="11">
        <v>36913</v>
      </c>
      <c r="F63" s="58" t="s">
        <v>317</v>
      </c>
      <c r="G63" s="12">
        <v>36917</v>
      </c>
      <c r="H63" s="27">
        <v>70</v>
      </c>
      <c r="I63" s="27">
        <v>66</v>
      </c>
      <c r="J63" s="9" t="s">
        <v>22</v>
      </c>
      <c r="K63" s="10" t="s">
        <v>22</v>
      </c>
      <c r="L63" s="10">
        <v>13</v>
      </c>
      <c r="M63" s="6">
        <v>7</v>
      </c>
      <c r="N63" s="6" t="s">
        <v>576</v>
      </c>
      <c r="O63" s="57" t="s">
        <v>549</v>
      </c>
    </row>
    <row r="64" spans="1:15" ht="15" customHeight="1">
      <c r="A64" s="7">
        <v>46</v>
      </c>
      <c r="B64" s="7">
        <v>61</v>
      </c>
      <c r="C64" s="8" t="s">
        <v>15</v>
      </c>
      <c r="D64" s="8" t="s">
        <v>373</v>
      </c>
      <c r="E64" s="11">
        <v>36816</v>
      </c>
      <c r="F64" s="58" t="s">
        <v>317</v>
      </c>
      <c r="G64" s="12">
        <v>36818</v>
      </c>
      <c r="H64" s="27">
        <v>67</v>
      </c>
      <c r="I64" s="27">
        <v>63</v>
      </c>
      <c r="J64" s="9" t="s">
        <v>275</v>
      </c>
      <c r="K64" s="10" t="s">
        <v>275</v>
      </c>
      <c r="L64" s="10">
        <v>6</v>
      </c>
      <c r="M64" s="6">
        <v>3</v>
      </c>
      <c r="N64" s="6" t="s">
        <v>576</v>
      </c>
      <c r="O64" s="57" t="s">
        <v>550</v>
      </c>
    </row>
    <row r="65" spans="1:15" ht="15" customHeight="1">
      <c r="A65" s="7"/>
      <c r="B65" s="7">
        <v>62</v>
      </c>
      <c r="C65" s="8" t="s">
        <v>15</v>
      </c>
      <c r="D65" s="8" t="s">
        <v>374</v>
      </c>
      <c r="E65" s="11">
        <v>36816</v>
      </c>
      <c r="F65" s="58" t="s">
        <v>317</v>
      </c>
      <c r="G65" s="12">
        <v>36818</v>
      </c>
      <c r="H65" s="27">
        <v>73</v>
      </c>
      <c r="I65" s="27">
        <v>69</v>
      </c>
      <c r="J65" s="9" t="s">
        <v>275</v>
      </c>
      <c r="K65" s="9" t="s">
        <v>275</v>
      </c>
      <c r="L65" s="10">
        <v>5</v>
      </c>
      <c r="M65" s="6">
        <v>3</v>
      </c>
      <c r="N65" s="6" t="s">
        <v>576</v>
      </c>
      <c r="O65" s="57" t="s">
        <v>550</v>
      </c>
    </row>
    <row r="66" spans="1:15" ht="15" customHeight="1">
      <c r="A66" s="7">
        <v>60</v>
      </c>
      <c r="B66" s="7">
        <v>63</v>
      </c>
      <c r="C66" s="8" t="s">
        <v>6</v>
      </c>
      <c r="D66" s="8" t="s">
        <v>375</v>
      </c>
      <c r="E66" s="11">
        <v>36857</v>
      </c>
      <c r="F66" s="58" t="s">
        <v>317</v>
      </c>
      <c r="G66" s="12">
        <v>36860</v>
      </c>
      <c r="H66" s="27" t="s">
        <v>590</v>
      </c>
      <c r="I66" s="27" t="s">
        <v>591</v>
      </c>
      <c r="J66" s="60" t="s">
        <v>578</v>
      </c>
      <c r="K66" s="60" t="s">
        <v>578</v>
      </c>
      <c r="L66" s="10"/>
      <c r="M66" s="6">
        <v>7</v>
      </c>
      <c r="N66" s="6" t="s">
        <v>576</v>
      </c>
      <c r="O66" s="57" t="s">
        <v>565</v>
      </c>
    </row>
    <row r="67" spans="1:15" ht="15" customHeight="1">
      <c r="A67" s="17"/>
      <c r="B67" s="7">
        <v>64</v>
      </c>
      <c r="C67" s="8" t="s">
        <v>6</v>
      </c>
      <c r="D67" s="8" t="s">
        <v>376</v>
      </c>
      <c r="E67" s="11">
        <v>36741</v>
      </c>
      <c r="F67" s="58" t="s">
        <v>317</v>
      </c>
      <c r="G67" s="12">
        <v>36748</v>
      </c>
      <c r="H67" s="27">
        <v>72</v>
      </c>
      <c r="I67" s="27">
        <v>68</v>
      </c>
      <c r="J67" s="9" t="s">
        <v>22</v>
      </c>
      <c r="K67" s="10" t="s">
        <v>22</v>
      </c>
      <c r="L67" s="10">
        <v>7</v>
      </c>
      <c r="M67" s="6">
        <v>3</v>
      </c>
      <c r="N67" s="6" t="s">
        <v>576</v>
      </c>
      <c r="O67" s="57" t="s">
        <v>549</v>
      </c>
    </row>
    <row r="68" spans="1:15" ht="15" customHeight="1">
      <c r="A68" s="7"/>
      <c r="B68" s="7">
        <v>65</v>
      </c>
      <c r="C68" s="8" t="s">
        <v>6</v>
      </c>
      <c r="D68" s="8" t="s">
        <v>377</v>
      </c>
      <c r="E68" s="11">
        <v>36714</v>
      </c>
      <c r="F68" s="58" t="s">
        <v>317</v>
      </c>
      <c r="G68" s="12">
        <v>36717</v>
      </c>
      <c r="H68" s="27">
        <v>73</v>
      </c>
      <c r="I68" s="27">
        <v>70</v>
      </c>
      <c r="J68" s="9" t="s">
        <v>22</v>
      </c>
      <c r="K68" s="10" t="s">
        <v>22</v>
      </c>
      <c r="L68" s="10"/>
      <c r="M68" s="6">
        <v>5</v>
      </c>
      <c r="N68" s="6" t="s">
        <v>577</v>
      </c>
      <c r="O68" s="57" t="s">
        <v>557</v>
      </c>
    </row>
    <row r="69" spans="1:15" ht="15" customHeight="1">
      <c r="A69" s="7">
        <v>70</v>
      </c>
      <c r="B69" s="7">
        <v>66</v>
      </c>
      <c r="C69" s="8" t="s">
        <v>6</v>
      </c>
      <c r="D69" s="8" t="s">
        <v>378</v>
      </c>
      <c r="E69" s="11">
        <v>36935</v>
      </c>
      <c r="F69" s="58" t="s">
        <v>317</v>
      </c>
      <c r="G69" s="12">
        <v>36937</v>
      </c>
      <c r="H69" s="27">
        <v>68</v>
      </c>
      <c r="I69" s="27">
        <v>65</v>
      </c>
      <c r="J69" s="9" t="s">
        <v>22</v>
      </c>
      <c r="K69" s="10" t="s">
        <v>22</v>
      </c>
      <c r="L69" s="10"/>
      <c r="M69" s="6">
        <v>3</v>
      </c>
      <c r="N69" s="6" t="s">
        <v>576</v>
      </c>
      <c r="O69" s="57" t="s">
        <v>556</v>
      </c>
    </row>
    <row r="70" spans="1:15" ht="15" customHeight="1">
      <c r="A70" s="7"/>
      <c r="B70" s="7">
        <v>67</v>
      </c>
      <c r="C70" s="8" t="s">
        <v>6</v>
      </c>
      <c r="D70" s="8" t="s">
        <v>379</v>
      </c>
      <c r="E70" s="11">
        <v>36816</v>
      </c>
      <c r="F70" s="58" t="s">
        <v>317</v>
      </c>
      <c r="G70" s="12">
        <v>36818</v>
      </c>
      <c r="H70" s="27">
        <v>69</v>
      </c>
      <c r="I70" s="27">
        <v>65</v>
      </c>
      <c r="J70" s="9" t="s">
        <v>275</v>
      </c>
      <c r="K70" s="10" t="s">
        <v>275</v>
      </c>
      <c r="L70" s="10">
        <v>13</v>
      </c>
      <c r="M70" s="6">
        <v>7</v>
      </c>
      <c r="N70" s="6" t="s">
        <v>576</v>
      </c>
      <c r="O70" s="57" t="s">
        <v>550</v>
      </c>
    </row>
    <row r="71" spans="1:15" ht="15" customHeight="1">
      <c r="A71" s="7">
        <v>23</v>
      </c>
      <c r="B71" s="7">
        <v>68</v>
      </c>
      <c r="C71" s="8" t="s">
        <v>6</v>
      </c>
      <c r="D71" s="8" t="s">
        <v>380</v>
      </c>
      <c r="E71" s="11">
        <v>36816</v>
      </c>
      <c r="F71" s="58" t="s">
        <v>317</v>
      </c>
      <c r="G71" s="12">
        <v>36818</v>
      </c>
      <c r="H71" s="27">
        <v>74</v>
      </c>
      <c r="I71" s="27">
        <v>70</v>
      </c>
      <c r="J71" s="9" t="s">
        <v>275</v>
      </c>
      <c r="K71" s="10" t="s">
        <v>275</v>
      </c>
      <c r="L71" s="10">
        <v>13</v>
      </c>
      <c r="M71" s="6">
        <v>7</v>
      </c>
      <c r="N71" s="6" t="s">
        <v>576</v>
      </c>
      <c r="O71" s="57" t="s">
        <v>550</v>
      </c>
    </row>
    <row r="72" spans="1:15" ht="15" customHeight="1">
      <c r="A72" s="7">
        <v>16</v>
      </c>
      <c r="B72" s="7">
        <v>69</v>
      </c>
      <c r="C72" s="8" t="s">
        <v>6</v>
      </c>
      <c r="D72" s="8" t="s">
        <v>381</v>
      </c>
      <c r="E72" s="11">
        <v>36844</v>
      </c>
      <c r="F72" s="58" t="s">
        <v>317</v>
      </c>
      <c r="G72" s="12">
        <v>36847</v>
      </c>
      <c r="H72" s="27">
        <v>75</v>
      </c>
      <c r="I72" s="27">
        <v>71</v>
      </c>
      <c r="J72" s="9" t="s">
        <v>22</v>
      </c>
      <c r="K72" s="10" t="s">
        <v>23</v>
      </c>
      <c r="L72" s="10"/>
      <c r="M72" s="6">
        <v>1</v>
      </c>
      <c r="N72" s="6" t="s">
        <v>575</v>
      </c>
      <c r="O72" s="57" t="s">
        <v>566</v>
      </c>
    </row>
    <row r="73" spans="1:15" ht="15" customHeight="1">
      <c r="A73" s="17"/>
      <c r="B73" s="7">
        <v>70</v>
      </c>
      <c r="C73" s="8" t="s">
        <v>6</v>
      </c>
      <c r="D73" s="8" t="s">
        <v>382</v>
      </c>
      <c r="E73" s="11">
        <v>36871</v>
      </c>
      <c r="F73" s="58" t="s">
        <v>317</v>
      </c>
      <c r="G73" s="12">
        <v>36874</v>
      </c>
      <c r="H73" s="27">
        <v>69</v>
      </c>
      <c r="I73" s="27">
        <v>58</v>
      </c>
      <c r="J73" s="9" t="s">
        <v>22</v>
      </c>
      <c r="K73" s="10" t="s">
        <v>22</v>
      </c>
      <c r="L73" s="10"/>
      <c r="M73" s="6">
        <v>3</v>
      </c>
      <c r="N73" s="6" t="s">
        <v>576</v>
      </c>
      <c r="O73" s="57" t="s">
        <v>566</v>
      </c>
    </row>
    <row r="74" spans="1:15" ht="15" customHeight="1">
      <c r="A74" s="17"/>
      <c r="B74" s="7">
        <v>71</v>
      </c>
      <c r="C74" s="8" t="s">
        <v>6</v>
      </c>
      <c r="D74" s="8" t="s">
        <v>383</v>
      </c>
      <c r="E74" s="11">
        <v>36868</v>
      </c>
      <c r="F74" s="58" t="s">
        <v>317</v>
      </c>
      <c r="G74" s="12">
        <v>36874</v>
      </c>
      <c r="H74" s="27">
        <v>71</v>
      </c>
      <c r="I74" s="27">
        <v>68</v>
      </c>
      <c r="J74" s="9" t="s">
        <v>22</v>
      </c>
      <c r="K74" s="10" t="s">
        <v>22</v>
      </c>
      <c r="L74" s="10">
        <v>13</v>
      </c>
      <c r="M74" s="6">
        <v>7</v>
      </c>
      <c r="N74" s="6" t="s">
        <v>576</v>
      </c>
      <c r="O74" s="57" t="s">
        <v>549</v>
      </c>
    </row>
    <row r="75" spans="1:15" ht="15" customHeight="1">
      <c r="A75" s="7">
        <v>102</v>
      </c>
      <c r="B75" s="7">
        <v>72</v>
      </c>
      <c r="C75" s="8" t="s">
        <v>6</v>
      </c>
      <c r="D75" s="8" t="s">
        <v>384</v>
      </c>
      <c r="E75" s="11">
        <v>36861</v>
      </c>
      <c r="F75" s="58" t="s">
        <v>317</v>
      </c>
      <c r="G75" s="12">
        <v>36868</v>
      </c>
      <c r="H75" s="27">
        <v>71</v>
      </c>
      <c r="I75" s="27">
        <v>69</v>
      </c>
      <c r="J75" s="9" t="s">
        <v>22</v>
      </c>
      <c r="K75" s="10" t="s">
        <v>22</v>
      </c>
      <c r="L75" s="10">
        <v>8</v>
      </c>
      <c r="M75" s="6">
        <v>4</v>
      </c>
      <c r="N75" s="6" t="s">
        <v>577</v>
      </c>
      <c r="O75" s="57" t="s">
        <v>549</v>
      </c>
    </row>
    <row r="76" spans="1:15" ht="15" customHeight="1">
      <c r="A76" s="7"/>
      <c r="B76" s="7">
        <v>73</v>
      </c>
      <c r="C76" s="8" t="s">
        <v>6</v>
      </c>
      <c r="D76" s="8" t="s">
        <v>323</v>
      </c>
      <c r="E76" s="11">
        <v>36927</v>
      </c>
      <c r="F76" s="58" t="s">
        <v>317</v>
      </c>
      <c r="G76" s="12">
        <v>36931</v>
      </c>
      <c r="H76" s="27">
        <v>73</v>
      </c>
      <c r="I76" s="27">
        <v>71</v>
      </c>
      <c r="J76" s="9" t="s">
        <v>22</v>
      </c>
      <c r="K76" s="10" t="s">
        <v>23</v>
      </c>
      <c r="L76" s="10"/>
      <c r="M76" s="6">
        <v>7</v>
      </c>
      <c r="N76" s="6" t="s">
        <v>576</v>
      </c>
      <c r="O76" s="57" t="s">
        <v>559</v>
      </c>
    </row>
    <row r="77" spans="1:15" ht="15" customHeight="1">
      <c r="A77" s="7"/>
      <c r="B77" s="7">
        <v>74</v>
      </c>
      <c r="C77" s="8" t="s">
        <v>6</v>
      </c>
      <c r="D77" s="8" t="s">
        <v>385</v>
      </c>
      <c r="E77" s="11">
        <v>36907</v>
      </c>
      <c r="F77" s="58" t="s">
        <v>317</v>
      </c>
      <c r="G77" s="12">
        <v>36912</v>
      </c>
      <c r="H77" s="27">
        <v>75</v>
      </c>
      <c r="I77" s="27">
        <v>70</v>
      </c>
      <c r="J77" s="9" t="s">
        <v>22</v>
      </c>
      <c r="K77" s="10" t="s">
        <v>22</v>
      </c>
      <c r="L77" s="10"/>
      <c r="M77" s="6">
        <v>7</v>
      </c>
      <c r="N77" s="6" t="s">
        <v>576</v>
      </c>
      <c r="O77" s="57" t="s">
        <v>567</v>
      </c>
    </row>
    <row r="78" spans="1:15" ht="15" customHeight="1">
      <c r="A78" s="7"/>
      <c r="B78" s="7">
        <v>75</v>
      </c>
      <c r="C78" s="8" t="s">
        <v>5</v>
      </c>
      <c r="D78" s="8" t="s">
        <v>386</v>
      </c>
      <c r="E78" s="11">
        <v>36741</v>
      </c>
      <c r="F78" s="58" t="s">
        <v>317</v>
      </c>
      <c r="G78" s="12">
        <v>36748</v>
      </c>
      <c r="H78" s="27">
        <v>71</v>
      </c>
      <c r="I78" s="27">
        <v>66</v>
      </c>
      <c r="J78" s="9" t="s">
        <v>22</v>
      </c>
      <c r="K78" s="10" t="s">
        <v>22</v>
      </c>
      <c r="L78" s="10">
        <v>8</v>
      </c>
      <c r="M78" s="6">
        <v>4</v>
      </c>
      <c r="N78" s="6" t="s">
        <v>577</v>
      </c>
      <c r="O78" s="57" t="s">
        <v>549</v>
      </c>
    </row>
    <row r="79" spans="1:15" ht="15" customHeight="1">
      <c r="A79" s="7">
        <v>62</v>
      </c>
      <c r="B79" s="7">
        <v>76</v>
      </c>
      <c r="C79" s="8" t="s">
        <v>5</v>
      </c>
      <c r="D79" s="8" t="s">
        <v>386</v>
      </c>
      <c r="E79" s="11">
        <v>36872</v>
      </c>
      <c r="F79" s="58" t="s">
        <v>317</v>
      </c>
      <c r="G79" s="12">
        <v>36875</v>
      </c>
      <c r="H79" s="27">
        <v>69</v>
      </c>
      <c r="I79" s="27">
        <v>63</v>
      </c>
      <c r="J79" s="9" t="s">
        <v>22</v>
      </c>
      <c r="K79" s="10" t="s">
        <v>22</v>
      </c>
      <c r="L79" s="10"/>
      <c r="M79" s="6">
        <v>4</v>
      </c>
      <c r="N79" s="6" t="s">
        <v>577</v>
      </c>
      <c r="O79" s="57" t="s">
        <v>565</v>
      </c>
    </row>
    <row r="80" spans="1:15" ht="15" customHeight="1">
      <c r="A80" s="7"/>
      <c r="B80" s="7">
        <v>77</v>
      </c>
      <c r="C80" s="8" t="s">
        <v>5</v>
      </c>
      <c r="D80" s="8" t="s">
        <v>387</v>
      </c>
      <c r="E80" s="11">
        <v>36728</v>
      </c>
      <c r="F80" s="58" t="s">
        <v>317</v>
      </c>
      <c r="G80" s="12">
        <v>36735</v>
      </c>
      <c r="H80" s="27">
        <v>73</v>
      </c>
      <c r="I80" s="27">
        <v>69</v>
      </c>
      <c r="J80" s="9" t="s">
        <v>22</v>
      </c>
      <c r="K80" s="10" t="s">
        <v>22</v>
      </c>
      <c r="L80" s="10">
        <v>7</v>
      </c>
      <c r="M80" s="6">
        <v>3</v>
      </c>
      <c r="N80" s="6" t="s">
        <v>576</v>
      </c>
      <c r="O80" s="57" t="s">
        <v>549</v>
      </c>
    </row>
    <row r="81" spans="1:15" ht="15" customHeight="1">
      <c r="A81" s="7">
        <v>104</v>
      </c>
      <c r="B81" s="7">
        <v>78</v>
      </c>
      <c r="C81" s="8" t="s">
        <v>5</v>
      </c>
      <c r="D81" s="8" t="s">
        <v>388</v>
      </c>
      <c r="E81" s="11">
        <v>36728</v>
      </c>
      <c r="F81" s="58" t="s">
        <v>317</v>
      </c>
      <c r="G81" s="12">
        <v>36735</v>
      </c>
      <c r="H81" s="27">
        <v>67</v>
      </c>
      <c r="I81" s="27">
        <v>62</v>
      </c>
      <c r="J81" s="9" t="s">
        <v>22</v>
      </c>
      <c r="K81" s="10" t="s">
        <v>22</v>
      </c>
      <c r="L81" s="10">
        <v>6</v>
      </c>
      <c r="M81" s="6">
        <v>3</v>
      </c>
      <c r="N81" s="6" t="s">
        <v>576</v>
      </c>
      <c r="O81" s="57" t="s">
        <v>549</v>
      </c>
    </row>
    <row r="82" spans="1:15" ht="15" customHeight="1">
      <c r="A82" s="17"/>
      <c r="B82" s="7">
        <v>79</v>
      </c>
      <c r="C82" s="8" t="s">
        <v>5</v>
      </c>
      <c r="D82" s="8" t="s">
        <v>389</v>
      </c>
      <c r="E82" s="11">
        <v>36669</v>
      </c>
      <c r="F82" s="58" t="s">
        <v>317</v>
      </c>
      <c r="G82" s="12">
        <v>36671</v>
      </c>
      <c r="H82" s="27">
        <v>69</v>
      </c>
      <c r="I82" s="27">
        <v>65</v>
      </c>
      <c r="J82" s="9" t="s">
        <v>22</v>
      </c>
      <c r="K82" s="10" t="s">
        <v>22</v>
      </c>
      <c r="L82" s="10"/>
      <c r="M82" s="6">
        <v>5</v>
      </c>
      <c r="N82" s="6" t="s">
        <v>577</v>
      </c>
      <c r="O82" s="57" t="s">
        <v>568</v>
      </c>
    </row>
    <row r="83" spans="1:15" ht="15" customHeight="1">
      <c r="A83" s="7">
        <v>53</v>
      </c>
      <c r="B83" s="7">
        <v>80</v>
      </c>
      <c r="C83" s="8" t="s">
        <v>5</v>
      </c>
      <c r="D83" s="8" t="s">
        <v>390</v>
      </c>
      <c r="E83" s="11">
        <v>36843</v>
      </c>
      <c r="F83" s="58" t="s">
        <v>317</v>
      </c>
      <c r="G83" s="12">
        <v>36845</v>
      </c>
      <c r="H83" s="27">
        <v>70</v>
      </c>
      <c r="I83" s="27">
        <v>62</v>
      </c>
      <c r="J83" s="9" t="s">
        <v>22</v>
      </c>
      <c r="K83" s="10" t="s">
        <v>22</v>
      </c>
      <c r="L83" s="10"/>
      <c r="M83" s="6">
        <v>5</v>
      </c>
      <c r="N83" s="6" t="s">
        <v>577</v>
      </c>
      <c r="O83" s="57" t="s">
        <v>561</v>
      </c>
    </row>
    <row r="84" spans="1:15" ht="15" customHeight="1">
      <c r="A84" s="7"/>
      <c r="B84" s="7">
        <v>81</v>
      </c>
      <c r="C84" s="8" t="s">
        <v>5</v>
      </c>
      <c r="D84" s="8" t="s">
        <v>390</v>
      </c>
      <c r="E84" s="11">
        <v>36838</v>
      </c>
      <c r="F84" s="58" t="s">
        <v>317</v>
      </c>
      <c r="G84" s="12">
        <v>36840</v>
      </c>
      <c r="H84" s="27">
        <v>69</v>
      </c>
      <c r="I84" s="27">
        <v>69</v>
      </c>
      <c r="J84" s="9" t="s">
        <v>22</v>
      </c>
      <c r="K84" s="10" t="s">
        <v>22</v>
      </c>
      <c r="L84" s="10"/>
      <c r="M84" s="6">
        <v>5</v>
      </c>
      <c r="N84" s="6" t="s">
        <v>577</v>
      </c>
      <c r="O84" s="57" t="s">
        <v>561</v>
      </c>
    </row>
    <row r="85" spans="1:15" ht="15" customHeight="1">
      <c r="A85" s="7">
        <v>25</v>
      </c>
      <c r="B85" s="7">
        <v>82</v>
      </c>
      <c r="C85" s="8" t="s">
        <v>5</v>
      </c>
      <c r="D85" s="8" t="s">
        <v>391</v>
      </c>
      <c r="E85" s="11">
        <v>36878</v>
      </c>
      <c r="F85" s="58" t="s">
        <v>317</v>
      </c>
      <c r="G85" s="12">
        <v>36885</v>
      </c>
      <c r="H85" s="27">
        <v>69</v>
      </c>
      <c r="I85" s="27">
        <v>63</v>
      </c>
      <c r="J85" s="9" t="s">
        <v>22</v>
      </c>
      <c r="K85" s="10" t="s">
        <v>22</v>
      </c>
      <c r="L85" s="10"/>
      <c r="M85" s="6">
        <v>5</v>
      </c>
      <c r="N85" s="6" t="s">
        <v>577</v>
      </c>
      <c r="O85" s="57" t="s">
        <v>560</v>
      </c>
    </row>
    <row r="86" spans="1:15" ht="15" customHeight="1">
      <c r="A86" s="7"/>
      <c r="B86" s="7">
        <v>83</v>
      </c>
      <c r="C86" s="8" t="s">
        <v>14</v>
      </c>
      <c r="D86" s="8" t="s">
        <v>392</v>
      </c>
      <c r="E86" s="11">
        <v>36816</v>
      </c>
      <c r="F86" s="58" t="s">
        <v>317</v>
      </c>
      <c r="G86" s="12">
        <v>36819</v>
      </c>
      <c r="H86" s="27">
        <v>69</v>
      </c>
      <c r="I86" s="27">
        <v>64</v>
      </c>
      <c r="J86" s="9" t="s">
        <v>22</v>
      </c>
      <c r="K86" s="10" t="s">
        <v>22</v>
      </c>
      <c r="L86" s="10"/>
      <c r="M86" s="6">
        <v>4</v>
      </c>
      <c r="N86" s="6" t="s">
        <v>577</v>
      </c>
      <c r="O86" s="57" t="s">
        <v>555</v>
      </c>
    </row>
    <row r="87" spans="1:15" ht="15" customHeight="1">
      <c r="A87" s="7">
        <v>11</v>
      </c>
      <c r="B87" s="7">
        <v>84</v>
      </c>
      <c r="C87" s="8" t="s">
        <v>14</v>
      </c>
      <c r="D87" s="8" t="s">
        <v>393</v>
      </c>
      <c r="E87" s="11">
        <v>36795</v>
      </c>
      <c r="F87" s="58" t="s">
        <v>317</v>
      </c>
      <c r="G87" s="12">
        <v>36798</v>
      </c>
      <c r="H87" s="27">
        <v>69</v>
      </c>
      <c r="I87" s="27">
        <v>64</v>
      </c>
      <c r="J87" s="9" t="s">
        <v>22</v>
      </c>
      <c r="K87" s="10" t="s">
        <v>22</v>
      </c>
      <c r="L87" s="10"/>
      <c r="M87" s="6">
        <v>4</v>
      </c>
      <c r="N87" s="6" t="s">
        <v>577</v>
      </c>
      <c r="O87" s="57" t="s">
        <v>555</v>
      </c>
    </row>
    <row r="88" spans="1:15" ht="15" customHeight="1">
      <c r="A88" s="7">
        <v>12</v>
      </c>
      <c r="B88" s="7">
        <v>85</v>
      </c>
      <c r="C88" s="8" t="s">
        <v>14</v>
      </c>
      <c r="D88" s="8" t="s">
        <v>394</v>
      </c>
      <c r="E88" s="11">
        <v>36796</v>
      </c>
      <c r="F88" s="58" t="s">
        <v>317</v>
      </c>
      <c r="G88" s="12">
        <v>36802</v>
      </c>
      <c r="H88" s="27">
        <v>72</v>
      </c>
      <c r="I88" s="27">
        <v>68</v>
      </c>
      <c r="J88" s="9" t="s">
        <v>22</v>
      </c>
      <c r="K88" s="10" t="s">
        <v>22</v>
      </c>
      <c r="L88" s="10"/>
      <c r="M88" s="6">
        <v>4</v>
      </c>
      <c r="N88" s="6" t="s">
        <v>577</v>
      </c>
      <c r="O88" s="57" t="s">
        <v>555</v>
      </c>
    </row>
    <row r="89" spans="1:15" ht="15" customHeight="1">
      <c r="A89" s="7"/>
      <c r="B89" s="7">
        <v>86</v>
      </c>
      <c r="C89" s="8" t="s">
        <v>14</v>
      </c>
      <c r="D89" s="8" t="s">
        <v>395</v>
      </c>
      <c r="E89" s="11">
        <v>36823</v>
      </c>
      <c r="F89" s="58" t="s">
        <v>317</v>
      </c>
      <c r="G89" s="12">
        <v>36826</v>
      </c>
      <c r="H89" s="27">
        <v>76</v>
      </c>
      <c r="I89" s="27">
        <v>73</v>
      </c>
      <c r="J89" s="9" t="s">
        <v>23</v>
      </c>
      <c r="K89" s="10" t="s">
        <v>23</v>
      </c>
      <c r="L89" s="10"/>
      <c r="M89" s="6">
        <v>5</v>
      </c>
      <c r="N89" s="6" t="s">
        <v>577</v>
      </c>
      <c r="O89" s="57" t="s">
        <v>555</v>
      </c>
    </row>
    <row r="90" spans="1:15" ht="15" customHeight="1">
      <c r="A90" s="7"/>
      <c r="B90" s="7">
        <v>87</v>
      </c>
      <c r="C90" s="8" t="s">
        <v>14</v>
      </c>
      <c r="D90" s="8" t="s">
        <v>396</v>
      </c>
      <c r="E90" s="11">
        <v>36816</v>
      </c>
      <c r="F90" s="58" t="s">
        <v>317</v>
      </c>
      <c r="G90" s="12">
        <v>36818</v>
      </c>
      <c r="H90" s="27">
        <v>70</v>
      </c>
      <c r="I90" s="27">
        <v>66</v>
      </c>
      <c r="J90" s="9" t="s">
        <v>275</v>
      </c>
      <c r="K90" s="10" t="s">
        <v>275</v>
      </c>
      <c r="L90" s="10">
        <v>7</v>
      </c>
      <c r="M90" s="6">
        <v>3</v>
      </c>
      <c r="N90" s="6" t="s">
        <v>576</v>
      </c>
      <c r="O90" s="57" t="s">
        <v>550</v>
      </c>
    </row>
    <row r="91" spans="1:15" ht="15" customHeight="1">
      <c r="A91" s="7">
        <v>24</v>
      </c>
      <c r="B91" s="7">
        <v>88</v>
      </c>
      <c r="C91" s="8" t="s">
        <v>14</v>
      </c>
      <c r="D91" s="8" t="s">
        <v>397</v>
      </c>
      <c r="E91" s="11">
        <v>36816</v>
      </c>
      <c r="F91" s="58" t="s">
        <v>317</v>
      </c>
      <c r="G91" s="12">
        <v>36818</v>
      </c>
      <c r="H91" s="27">
        <v>70</v>
      </c>
      <c r="I91" s="27">
        <v>69</v>
      </c>
      <c r="J91" s="9" t="s">
        <v>275</v>
      </c>
      <c r="K91" s="10" t="s">
        <v>275</v>
      </c>
      <c r="L91" s="10">
        <v>8</v>
      </c>
      <c r="M91" s="6">
        <v>4</v>
      </c>
      <c r="N91" s="6" t="s">
        <v>577</v>
      </c>
      <c r="O91" s="57" t="s">
        <v>550</v>
      </c>
    </row>
    <row r="92" spans="1:15" ht="15" customHeight="1">
      <c r="A92" s="7">
        <v>106</v>
      </c>
      <c r="B92" s="7">
        <v>89</v>
      </c>
      <c r="C92" s="8" t="s">
        <v>14</v>
      </c>
      <c r="D92" s="8" t="s">
        <v>398</v>
      </c>
      <c r="E92" s="11">
        <v>36906</v>
      </c>
      <c r="F92" s="58" t="s">
        <v>317</v>
      </c>
      <c r="G92" s="12">
        <v>36913</v>
      </c>
      <c r="H92" s="27">
        <v>73</v>
      </c>
      <c r="I92" s="27">
        <v>70</v>
      </c>
      <c r="J92" s="9" t="s">
        <v>22</v>
      </c>
      <c r="K92" s="10" t="s">
        <v>22</v>
      </c>
      <c r="L92" s="10">
        <v>10</v>
      </c>
      <c r="M92" s="6">
        <v>5</v>
      </c>
      <c r="N92" s="6" t="s">
        <v>577</v>
      </c>
      <c r="O92" s="57" t="s">
        <v>549</v>
      </c>
    </row>
    <row r="93" spans="1:15" ht="15" customHeight="1">
      <c r="A93" s="17"/>
      <c r="B93" s="7">
        <v>90</v>
      </c>
      <c r="C93" s="8" t="s">
        <v>14</v>
      </c>
      <c r="D93" s="8" t="s">
        <v>398</v>
      </c>
      <c r="E93" s="11">
        <v>36865</v>
      </c>
      <c r="F93" s="58" t="s">
        <v>317</v>
      </c>
      <c r="G93" s="12">
        <v>36868</v>
      </c>
      <c r="H93" s="27">
        <v>76</v>
      </c>
      <c r="I93" s="27">
        <v>72</v>
      </c>
      <c r="J93" s="9" t="s">
        <v>23</v>
      </c>
      <c r="K93" s="10" t="s">
        <v>23</v>
      </c>
      <c r="L93" s="10"/>
      <c r="M93" s="6">
        <v>4</v>
      </c>
      <c r="N93" s="6" t="s">
        <v>577</v>
      </c>
      <c r="O93" s="57" t="s">
        <v>566</v>
      </c>
    </row>
    <row r="94" spans="1:15" ht="15" customHeight="1">
      <c r="A94" s="7"/>
      <c r="B94" s="7">
        <v>92</v>
      </c>
      <c r="C94" s="8" t="s">
        <v>399</v>
      </c>
      <c r="D94" s="8" t="s">
        <v>400</v>
      </c>
      <c r="E94" s="11">
        <v>36878</v>
      </c>
      <c r="F94" s="58" t="s">
        <v>317</v>
      </c>
      <c r="G94" s="12">
        <v>36881</v>
      </c>
      <c r="H94" s="27">
        <v>70</v>
      </c>
      <c r="I94" s="27">
        <v>69</v>
      </c>
      <c r="J94" s="9" t="s">
        <v>22</v>
      </c>
      <c r="K94" s="10" t="s">
        <v>22</v>
      </c>
      <c r="L94" s="10">
        <v>5</v>
      </c>
      <c r="M94" s="6">
        <v>3</v>
      </c>
      <c r="N94" s="6" t="s">
        <v>576</v>
      </c>
      <c r="O94" s="57" t="s">
        <v>553</v>
      </c>
    </row>
    <row r="95" spans="1:15" ht="15" customHeight="1">
      <c r="A95" s="7">
        <v>14</v>
      </c>
      <c r="B95" s="7">
        <v>93</v>
      </c>
      <c r="C95" s="8" t="s">
        <v>401</v>
      </c>
      <c r="D95" s="8" t="s">
        <v>402</v>
      </c>
      <c r="E95" s="11">
        <v>36816</v>
      </c>
      <c r="F95" s="58" t="s">
        <v>317</v>
      </c>
      <c r="G95" s="12">
        <v>36818</v>
      </c>
      <c r="H95" s="27">
        <v>72</v>
      </c>
      <c r="I95" s="27">
        <v>66</v>
      </c>
      <c r="J95" s="9" t="s">
        <v>275</v>
      </c>
      <c r="K95" s="10" t="s">
        <v>275</v>
      </c>
      <c r="L95" s="10">
        <v>13</v>
      </c>
      <c r="M95" s="6">
        <v>7</v>
      </c>
      <c r="N95" s="6" t="s">
        <v>576</v>
      </c>
      <c r="O95" s="57" t="s">
        <v>550</v>
      </c>
    </row>
    <row r="96" spans="1:15" ht="30" customHeight="1">
      <c r="A96" s="7"/>
      <c r="B96" s="7">
        <v>94</v>
      </c>
      <c r="C96" s="59" t="s">
        <v>545</v>
      </c>
      <c r="D96" s="8" t="s">
        <v>403</v>
      </c>
      <c r="E96" s="11">
        <v>36906</v>
      </c>
      <c r="F96" s="58" t="s">
        <v>317</v>
      </c>
      <c r="G96" s="12">
        <v>36913</v>
      </c>
      <c r="H96" s="27">
        <v>66</v>
      </c>
      <c r="I96" s="27">
        <v>62</v>
      </c>
      <c r="J96" s="9" t="s">
        <v>22</v>
      </c>
      <c r="K96" s="10" t="s">
        <v>22</v>
      </c>
      <c r="L96" s="10"/>
      <c r="M96" s="6">
        <v>3</v>
      </c>
      <c r="N96" s="6" t="s">
        <v>576</v>
      </c>
      <c r="O96" s="57" t="s">
        <v>569</v>
      </c>
    </row>
    <row r="97" spans="1:15" ht="30" customHeight="1">
      <c r="A97" s="7">
        <v>109</v>
      </c>
      <c r="B97" s="7">
        <v>95</v>
      </c>
      <c r="C97" s="59" t="s">
        <v>546</v>
      </c>
      <c r="D97" s="8" t="s">
        <v>404</v>
      </c>
      <c r="E97" s="11">
        <v>36816</v>
      </c>
      <c r="F97" s="58" t="s">
        <v>317</v>
      </c>
      <c r="G97" s="12">
        <v>36822</v>
      </c>
      <c r="H97" s="27">
        <v>62</v>
      </c>
      <c r="I97" s="27">
        <v>58</v>
      </c>
      <c r="J97" s="9" t="s">
        <v>22</v>
      </c>
      <c r="K97" s="10" t="s">
        <v>22</v>
      </c>
      <c r="L97" s="10">
        <v>6</v>
      </c>
      <c r="M97" s="6">
        <v>3</v>
      </c>
      <c r="N97" s="6" t="s">
        <v>576</v>
      </c>
      <c r="O97" s="57" t="s">
        <v>549</v>
      </c>
    </row>
    <row r="98" spans="1:15" ht="30" customHeight="1">
      <c r="A98" s="7">
        <v>6</v>
      </c>
      <c r="B98" s="7">
        <v>96</v>
      </c>
      <c r="C98" s="59" t="s">
        <v>545</v>
      </c>
      <c r="D98" s="8" t="s">
        <v>405</v>
      </c>
      <c r="E98" s="11">
        <v>36831</v>
      </c>
      <c r="F98" s="58" t="s">
        <v>317</v>
      </c>
      <c r="G98" s="12">
        <v>36838</v>
      </c>
      <c r="H98" s="27">
        <v>64</v>
      </c>
      <c r="I98" s="27">
        <v>60</v>
      </c>
      <c r="J98" s="9" t="s">
        <v>22</v>
      </c>
      <c r="K98" s="10" t="s">
        <v>22</v>
      </c>
      <c r="L98" s="10">
        <v>6</v>
      </c>
      <c r="M98" s="6">
        <v>3</v>
      </c>
      <c r="N98" s="6" t="s">
        <v>576</v>
      </c>
      <c r="O98" s="57" t="s">
        <v>551</v>
      </c>
    </row>
    <row r="99" spans="1:15" ht="30" customHeight="1">
      <c r="A99" s="7"/>
      <c r="B99" s="7">
        <v>97</v>
      </c>
      <c r="C99" s="59" t="s">
        <v>546</v>
      </c>
      <c r="D99" s="8" t="s">
        <v>406</v>
      </c>
      <c r="E99" s="11">
        <v>36881</v>
      </c>
      <c r="F99" s="58" t="s">
        <v>317</v>
      </c>
      <c r="G99" s="12">
        <v>36900</v>
      </c>
      <c r="H99" s="27">
        <v>62</v>
      </c>
      <c r="I99" s="27">
        <v>59</v>
      </c>
      <c r="J99" s="9" t="s">
        <v>22</v>
      </c>
      <c r="K99" s="10" t="s">
        <v>22</v>
      </c>
      <c r="L99" s="10">
        <v>6</v>
      </c>
      <c r="M99" s="6">
        <v>3</v>
      </c>
      <c r="N99" s="6" t="s">
        <v>576</v>
      </c>
      <c r="O99" s="57" t="s">
        <v>549</v>
      </c>
    </row>
    <row r="100" spans="1:15" ht="15" customHeight="1">
      <c r="A100" s="7">
        <v>18</v>
      </c>
      <c r="B100" s="7">
        <v>98</v>
      </c>
      <c r="C100" s="8" t="s">
        <v>407</v>
      </c>
      <c r="D100" s="8" t="s">
        <v>408</v>
      </c>
      <c r="E100" s="11">
        <v>36857</v>
      </c>
      <c r="F100" s="58" t="s">
        <v>317</v>
      </c>
      <c r="G100" s="12">
        <v>36860</v>
      </c>
      <c r="H100" s="27">
        <v>72</v>
      </c>
      <c r="I100" s="27">
        <v>68</v>
      </c>
      <c r="J100" s="9" t="s">
        <v>22</v>
      </c>
      <c r="K100" s="10" t="s">
        <v>22</v>
      </c>
      <c r="L100" s="10"/>
      <c r="M100" s="6">
        <v>3</v>
      </c>
      <c r="N100" s="6" t="s">
        <v>576</v>
      </c>
      <c r="O100" s="57" t="s">
        <v>566</v>
      </c>
    </row>
    <row r="101" spans="1:15" ht="15" customHeight="1">
      <c r="A101" s="17"/>
      <c r="B101" s="7">
        <v>99</v>
      </c>
      <c r="C101" s="8" t="s">
        <v>9</v>
      </c>
      <c r="D101" s="8" t="s">
        <v>409</v>
      </c>
      <c r="E101" s="11">
        <v>36788</v>
      </c>
      <c r="F101" s="58" t="s">
        <v>317</v>
      </c>
      <c r="G101" s="12">
        <v>36795</v>
      </c>
      <c r="H101" s="27">
        <v>70</v>
      </c>
      <c r="I101" s="27">
        <v>66</v>
      </c>
      <c r="J101" s="9" t="s">
        <v>22</v>
      </c>
      <c r="K101" s="10" t="s">
        <v>22</v>
      </c>
      <c r="L101" s="10">
        <v>13</v>
      </c>
      <c r="M101" s="6">
        <v>7</v>
      </c>
      <c r="N101" s="6" t="s">
        <v>576</v>
      </c>
      <c r="O101" s="57" t="s">
        <v>549</v>
      </c>
    </row>
    <row r="102" spans="1:15" ht="15" customHeight="1">
      <c r="A102" s="7"/>
      <c r="B102" s="7">
        <v>100</v>
      </c>
      <c r="C102" s="8" t="s">
        <v>7</v>
      </c>
      <c r="D102" s="8" t="s">
        <v>410</v>
      </c>
      <c r="E102" s="11">
        <v>36823</v>
      </c>
      <c r="F102" s="58" t="s">
        <v>317</v>
      </c>
      <c r="G102" s="12">
        <v>36825</v>
      </c>
      <c r="H102" s="27">
        <v>74</v>
      </c>
      <c r="I102" s="27">
        <v>69</v>
      </c>
      <c r="J102" s="9" t="s">
        <v>275</v>
      </c>
      <c r="K102" s="10" t="s">
        <v>275</v>
      </c>
      <c r="L102" s="10">
        <v>3</v>
      </c>
      <c r="M102" s="6">
        <v>2</v>
      </c>
      <c r="N102" s="6" t="s">
        <v>575</v>
      </c>
      <c r="O102" s="57" t="s">
        <v>550</v>
      </c>
    </row>
    <row r="103" spans="1:15" ht="15" customHeight="1">
      <c r="A103" s="17"/>
      <c r="B103" s="7">
        <v>101</v>
      </c>
      <c r="C103" s="8" t="s">
        <v>7</v>
      </c>
      <c r="D103" s="8" t="s">
        <v>411</v>
      </c>
      <c r="E103" s="11">
        <v>36755</v>
      </c>
      <c r="F103" s="58" t="s">
        <v>317</v>
      </c>
      <c r="G103" s="12">
        <v>36761</v>
      </c>
      <c r="H103" s="27">
        <v>65</v>
      </c>
      <c r="I103" s="27">
        <v>62</v>
      </c>
      <c r="J103" s="9" t="s">
        <v>22</v>
      </c>
      <c r="K103" s="9" t="s">
        <v>22</v>
      </c>
      <c r="L103" s="10">
        <v>10</v>
      </c>
      <c r="M103" s="6">
        <v>5</v>
      </c>
      <c r="N103" s="6" t="s">
        <v>577</v>
      </c>
      <c r="O103" s="57" t="s">
        <v>549</v>
      </c>
    </row>
    <row r="104" spans="1:15" ht="15" customHeight="1">
      <c r="A104" s="17"/>
      <c r="B104" s="7">
        <v>102</v>
      </c>
      <c r="C104" s="8" t="s">
        <v>412</v>
      </c>
      <c r="D104" s="8" t="s">
        <v>413</v>
      </c>
      <c r="E104" s="11">
        <v>36665</v>
      </c>
      <c r="F104" s="58" t="s">
        <v>317</v>
      </c>
      <c r="G104" s="12">
        <v>36671</v>
      </c>
      <c r="H104" s="27">
        <v>70</v>
      </c>
      <c r="I104" s="27">
        <v>66</v>
      </c>
      <c r="J104" s="9" t="s">
        <v>22</v>
      </c>
      <c r="K104" s="10" t="s">
        <v>22</v>
      </c>
      <c r="L104" s="10">
        <v>9</v>
      </c>
      <c r="M104" s="6">
        <v>4</v>
      </c>
      <c r="N104" s="6" t="s">
        <v>577</v>
      </c>
      <c r="O104" s="57" t="s">
        <v>549</v>
      </c>
    </row>
    <row r="105" spans="1:15" ht="15" customHeight="1">
      <c r="A105" s="7">
        <v>110</v>
      </c>
      <c r="B105" s="7">
        <v>103</v>
      </c>
      <c r="C105" s="8" t="s">
        <v>414</v>
      </c>
      <c r="D105" s="8" t="s">
        <v>415</v>
      </c>
      <c r="E105" s="11">
        <v>36913</v>
      </c>
      <c r="F105" s="58" t="s">
        <v>317</v>
      </c>
      <c r="G105" s="12">
        <v>36917</v>
      </c>
      <c r="H105" s="27">
        <v>75</v>
      </c>
      <c r="I105" s="27">
        <v>71</v>
      </c>
      <c r="J105" s="9" t="s">
        <v>22</v>
      </c>
      <c r="K105" s="10" t="s">
        <v>23</v>
      </c>
      <c r="L105" s="10">
        <v>8</v>
      </c>
      <c r="M105" s="6">
        <v>4</v>
      </c>
      <c r="N105" s="6" t="s">
        <v>577</v>
      </c>
      <c r="O105" s="57" t="s">
        <v>549</v>
      </c>
    </row>
    <row r="106" spans="1:15" ht="15" customHeight="1">
      <c r="A106" s="7"/>
      <c r="B106" s="7">
        <v>104</v>
      </c>
      <c r="C106" s="8" t="s">
        <v>416</v>
      </c>
      <c r="D106" s="8" t="s">
        <v>417</v>
      </c>
      <c r="E106" s="11">
        <v>36714</v>
      </c>
      <c r="F106" s="58" t="s">
        <v>317</v>
      </c>
      <c r="G106" s="12">
        <v>36721</v>
      </c>
      <c r="H106" s="27">
        <v>69</v>
      </c>
      <c r="I106" s="27">
        <v>63</v>
      </c>
      <c r="J106" s="9" t="s">
        <v>22</v>
      </c>
      <c r="K106" s="10" t="s">
        <v>22</v>
      </c>
      <c r="L106" s="10">
        <v>13</v>
      </c>
      <c r="M106" s="6">
        <v>7</v>
      </c>
      <c r="N106" s="6" t="s">
        <v>576</v>
      </c>
      <c r="O106" s="57" t="s">
        <v>549</v>
      </c>
    </row>
    <row r="107" spans="1:15" ht="15" customHeight="1">
      <c r="A107" s="7">
        <v>27</v>
      </c>
      <c r="B107" s="7">
        <v>105</v>
      </c>
      <c r="C107" s="8" t="s">
        <v>418</v>
      </c>
      <c r="D107" s="8" t="s">
        <v>419</v>
      </c>
      <c r="E107" s="11">
        <v>36927</v>
      </c>
      <c r="F107" s="58" t="s">
        <v>317</v>
      </c>
      <c r="G107" s="12">
        <v>36930</v>
      </c>
      <c r="H107" s="27">
        <v>71</v>
      </c>
      <c r="I107" s="27">
        <v>68</v>
      </c>
      <c r="J107" s="9" t="s">
        <v>22</v>
      </c>
      <c r="K107" s="10" t="s">
        <v>22</v>
      </c>
      <c r="L107" s="10"/>
      <c r="M107" s="6">
        <v>4</v>
      </c>
      <c r="N107" s="6" t="s">
        <v>577</v>
      </c>
      <c r="O107" s="57" t="s">
        <v>570</v>
      </c>
    </row>
    <row r="108" spans="1:15" ht="15" customHeight="1">
      <c r="A108" s="18"/>
      <c r="B108" s="7">
        <v>106</v>
      </c>
      <c r="C108" s="8" t="s">
        <v>418</v>
      </c>
      <c r="D108" s="8" t="s">
        <v>323</v>
      </c>
      <c r="E108" s="11">
        <v>36941</v>
      </c>
      <c r="F108" s="58" t="s">
        <v>317</v>
      </c>
      <c r="G108" s="12">
        <v>36945</v>
      </c>
      <c r="H108" s="27">
        <v>75</v>
      </c>
      <c r="I108" s="27">
        <v>72</v>
      </c>
      <c r="J108" s="9" t="s">
        <v>22</v>
      </c>
      <c r="K108" s="10" t="s">
        <v>23</v>
      </c>
      <c r="L108" s="10"/>
      <c r="M108" s="6">
        <v>7</v>
      </c>
      <c r="N108" s="6" t="s">
        <v>576</v>
      </c>
      <c r="O108" s="57" t="s">
        <v>559</v>
      </c>
    </row>
    <row r="109" spans="1:15" ht="15" customHeight="1">
      <c r="A109" s="7">
        <v>13</v>
      </c>
      <c r="B109" s="7">
        <v>107</v>
      </c>
      <c r="C109" s="8" t="s">
        <v>420</v>
      </c>
      <c r="D109" s="8" t="s">
        <v>421</v>
      </c>
      <c r="E109" s="11">
        <v>36948</v>
      </c>
      <c r="F109" s="58" t="s">
        <v>317</v>
      </c>
      <c r="G109" s="12">
        <v>36952</v>
      </c>
      <c r="H109" s="27">
        <v>75</v>
      </c>
      <c r="I109" s="27">
        <v>72</v>
      </c>
      <c r="J109" s="9" t="s">
        <v>22</v>
      </c>
      <c r="K109" s="9" t="s">
        <v>23</v>
      </c>
      <c r="L109" s="10"/>
      <c r="M109" s="6">
        <v>5</v>
      </c>
      <c r="N109" s="6" t="s">
        <v>577</v>
      </c>
      <c r="O109" s="57" t="s">
        <v>559</v>
      </c>
    </row>
    <row r="110" spans="1:15" ht="15" customHeight="1">
      <c r="A110" s="7"/>
      <c r="B110" s="7">
        <v>108</v>
      </c>
      <c r="C110" s="8" t="s">
        <v>422</v>
      </c>
      <c r="D110" s="8" t="s">
        <v>423</v>
      </c>
      <c r="E110" s="11">
        <v>36930</v>
      </c>
      <c r="F110" s="58" t="s">
        <v>317</v>
      </c>
      <c r="G110" s="12">
        <v>36937</v>
      </c>
      <c r="H110" s="27">
        <v>70</v>
      </c>
      <c r="I110" s="27">
        <v>66</v>
      </c>
      <c r="J110" s="9" t="s">
        <v>22</v>
      </c>
      <c r="K110" s="10" t="s">
        <v>22</v>
      </c>
      <c r="L110" s="10"/>
      <c r="M110" s="6">
        <v>2</v>
      </c>
      <c r="N110" s="6" t="s">
        <v>575</v>
      </c>
      <c r="O110" s="57" t="s">
        <v>571</v>
      </c>
    </row>
    <row r="111" spans="1:15" ht="15" customHeight="1">
      <c r="A111" s="7"/>
      <c r="B111" s="7">
        <v>109</v>
      </c>
      <c r="C111" s="8" t="s">
        <v>424</v>
      </c>
      <c r="D111" s="8" t="s">
        <v>425</v>
      </c>
      <c r="E111" s="11">
        <v>36697</v>
      </c>
      <c r="F111" s="58" t="s">
        <v>317</v>
      </c>
      <c r="G111" s="12">
        <v>36703</v>
      </c>
      <c r="H111" s="27">
        <v>71</v>
      </c>
      <c r="I111" s="27">
        <v>69</v>
      </c>
      <c r="J111" s="9" t="s">
        <v>22</v>
      </c>
      <c r="K111" s="10" t="s">
        <v>22</v>
      </c>
      <c r="L111" s="10">
        <v>7</v>
      </c>
      <c r="M111" s="6">
        <v>3</v>
      </c>
      <c r="N111" s="6" t="s">
        <v>576</v>
      </c>
      <c r="O111" s="57" t="s">
        <v>549</v>
      </c>
    </row>
    <row r="112" spans="1:15" ht="15" customHeight="1">
      <c r="A112" s="7">
        <v>58</v>
      </c>
      <c r="B112" s="7">
        <v>110</v>
      </c>
      <c r="C112" s="8" t="s">
        <v>426</v>
      </c>
      <c r="D112" s="8" t="s">
        <v>427</v>
      </c>
      <c r="E112" s="11">
        <v>36921</v>
      </c>
      <c r="F112" s="58" t="s">
        <v>317</v>
      </c>
      <c r="G112" s="12">
        <v>36924</v>
      </c>
      <c r="H112" s="27">
        <v>74</v>
      </c>
      <c r="I112" s="27">
        <v>69</v>
      </c>
      <c r="J112" s="9" t="s">
        <v>22</v>
      </c>
      <c r="K112" s="10" t="s">
        <v>22</v>
      </c>
      <c r="L112" s="10"/>
      <c r="M112" s="6">
        <v>3</v>
      </c>
      <c r="N112" s="6" t="s">
        <v>576</v>
      </c>
      <c r="O112" s="57" t="s">
        <v>563</v>
      </c>
    </row>
    <row r="113" spans="1:15" ht="15" customHeight="1">
      <c r="A113" s="7"/>
      <c r="B113" s="7">
        <v>111</v>
      </c>
      <c r="C113" s="8" t="s">
        <v>428</v>
      </c>
      <c r="D113" s="8" t="s">
        <v>429</v>
      </c>
      <c r="E113" s="11">
        <v>36802</v>
      </c>
      <c r="F113" s="58" t="s">
        <v>317</v>
      </c>
      <c r="G113" s="12">
        <v>36809</v>
      </c>
      <c r="H113" s="27">
        <v>68</v>
      </c>
      <c r="I113" s="27">
        <v>64</v>
      </c>
      <c r="J113" s="9" t="s">
        <v>22</v>
      </c>
      <c r="K113" s="10" t="s">
        <v>22</v>
      </c>
      <c r="L113" s="10">
        <v>6</v>
      </c>
      <c r="M113" s="6">
        <v>3</v>
      </c>
      <c r="N113" s="6" t="s">
        <v>576</v>
      </c>
      <c r="O113" s="57" t="s">
        <v>549</v>
      </c>
    </row>
    <row r="114" spans="1:15" ht="15" customHeight="1">
      <c r="A114" s="7"/>
      <c r="B114" s="7">
        <v>112</v>
      </c>
      <c r="C114" s="8" t="s">
        <v>430</v>
      </c>
      <c r="D114" s="8" t="s">
        <v>431</v>
      </c>
      <c r="E114" s="11">
        <v>36879</v>
      </c>
      <c r="F114" s="58" t="s">
        <v>317</v>
      </c>
      <c r="G114" s="12">
        <v>36881</v>
      </c>
      <c r="H114" s="27">
        <v>72</v>
      </c>
      <c r="I114" s="27">
        <v>68</v>
      </c>
      <c r="J114" s="9" t="s">
        <v>22</v>
      </c>
      <c r="K114" s="10" t="s">
        <v>22</v>
      </c>
      <c r="L114" s="10"/>
      <c r="M114" s="6">
        <v>5</v>
      </c>
      <c r="N114" s="6" t="s">
        <v>577</v>
      </c>
      <c r="O114" s="57" t="s">
        <v>558</v>
      </c>
    </row>
    <row r="115" spans="1:15" ht="15" customHeight="1">
      <c r="A115" s="17"/>
      <c r="B115" s="7">
        <v>114</v>
      </c>
      <c r="C115" s="8" t="s">
        <v>432</v>
      </c>
      <c r="D115" s="8" t="s">
        <v>433</v>
      </c>
      <c r="E115" s="11">
        <v>36851</v>
      </c>
      <c r="F115" s="58" t="s">
        <v>317</v>
      </c>
      <c r="G115" s="12">
        <v>36854</v>
      </c>
      <c r="H115" s="27">
        <v>73</v>
      </c>
      <c r="I115" s="27">
        <v>69</v>
      </c>
      <c r="J115" s="9" t="s">
        <v>22</v>
      </c>
      <c r="K115" s="10" t="s">
        <v>22</v>
      </c>
      <c r="L115" s="10"/>
      <c r="M115" s="6">
        <v>3</v>
      </c>
      <c r="N115" s="6" t="s">
        <v>576</v>
      </c>
      <c r="O115" s="57" t="s">
        <v>561</v>
      </c>
    </row>
    <row r="116" spans="1:15" ht="15" customHeight="1">
      <c r="A116" s="17"/>
      <c r="B116" s="7">
        <v>115</v>
      </c>
      <c r="C116" s="8" t="s">
        <v>432</v>
      </c>
      <c r="D116" s="8" t="s">
        <v>433</v>
      </c>
      <c r="E116" s="11">
        <v>36857</v>
      </c>
      <c r="F116" s="58" t="s">
        <v>317</v>
      </c>
      <c r="G116" s="12">
        <v>36859</v>
      </c>
      <c r="H116" s="27">
        <v>74</v>
      </c>
      <c r="I116" s="27">
        <v>68</v>
      </c>
      <c r="J116" s="9" t="s">
        <v>22</v>
      </c>
      <c r="K116" s="10" t="s">
        <v>22</v>
      </c>
      <c r="L116" s="10"/>
      <c r="M116" s="6">
        <v>3</v>
      </c>
      <c r="N116" s="6" t="s">
        <v>576</v>
      </c>
      <c r="O116" s="57" t="s">
        <v>561</v>
      </c>
    </row>
    <row r="117" spans="1:15" ht="15" customHeight="1">
      <c r="A117" s="17"/>
      <c r="B117" s="7">
        <v>116</v>
      </c>
      <c r="C117" s="8" t="s">
        <v>434</v>
      </c>
      <c r="D117" s="8" t="s">
        <v>435</v>
      </c>
      <c r="E117" s="11">
        <v>36866</v>
      </c>
      <c r="F117" s="58" t="s">
        <v>317</v>
      </c>
      <c r="G117" s="12">
        <v>36872</v>
      </c>
      <c r="H117" s="27">
        <v>66</v>
      </c>
      <c r="I117" s="27">
        <v>58</v>
      </c>
      <c r="J117" s="9" t="s">
        <v>22</v>
      </c>
      <c r="K117" s="10" t="s">
        <v>22</v>
      </c>
      <c r="L117" s="10"/>
      <c r="M117" s="6">
        <v>4</v>
      </c>
      <c r="N117" s="6" t="s">
        <v>577</v>
      </c>
      <c r="O117" s="57" t="s">
        <v>568</v>
      </c>
    </row>
    <row r="118" spans="1:15" ht="15" customHeight="1">
      <c r="A118" s="17"/>
      <c r="B118" s="7">
        <v>117</v>
      </c>
      <c r="C118" s="8" t="s">
        <v>434</v>
      </c>
      <c r="D118" s="8" t="s">
        <v>436</v>
      </c>
      <c r="E118" s="11">
        <v>36830</v>
      </c>
      <c r="F118" s="58" t="s">
        <v>317</v>
      </c>
      <c r="G118" s="12">
        <v>36832</v>
      </c>
      <c r="H118" s="27">
        <v>70</v>
      </c>
      <c r="I118" s="27">
        <v>63</v>
      </c>
      <c r="J118" s="9" t="s">
        <v>22</v>
      </c>
      <c r="K118" s="10" t="s">
        <v>22</v>
      </c>
      <c r="L118" s="10"/>
      <c r="M118" s="6">
        <v>5</v>
      </c>
      <c r="N118" s="6" t="s">
        <v>577</v>
      </c>
      <c r="O118" s="57" t="s">
        <v>568</v>
      </c>
    </row>
    <row r="119" spans="1:15" ht="15" customHeight="1">
      <c r="A119" s="7"/>
      <c r="B119" s="7">
        <v>118</v>
      </c>
      <c r="C119" s="8" t="s">
        <v>437</v>
      </c>
      <c r="D119" s="8" t="s">
        <v>438</v>
      </c>
      <c r="E119" s="11">
        <v>36937</v>
      </c>
      <c r="F119" s="58" t="s">
        <v>317</v>
      </c>
      <c r="G119" s="12">
        <v>36941</v>
      </c>
      <c r="H119" s="27">
        <v>67</v>
      </c>
      <c r="I119" s="27">
        <v>62</v>
      </c>
      <c r="J119" s="9" t="s">
        <v>22</v>
      </c>
      <c r="K119" s="10" t="s">
        <v>22</v>
      </c>
      <c r="L119" s="10"/>
      <c r="M119" s="6">
        <v>4</v>
      </c>
      <c r="N119" s="6" t="s">
        <v>577</v>
      </c>
      <c r="O119" s="57" t="s">
        <v>562</v>
      </c>
    </row>
    <row r="120" spans="1:15" ht="15" customHeight="1">
      <c r="A120" s="7"/>
      <c r="B120" s="7">
        <v>119</v>
      </c>
      <c r="C120" s="8" t="s">
        <v>439</v>
      </c>
      <c r="D120" s="8" t="s">
        <v>440</v>
      </c>
      <c r="E120" s="11">
        <v>36915</v>
      </c>
      <c r="F120" s="58" t="s">
        <v>317</v>
      </c>
      <c r="G120" s="12">
        <v>36917</v>
      </c>
      <c r="H120" s="27">
        <v>69</v>
      </c>
      <c r="I120" s="27">
        <v>65</v>
      </c>
      <c r="J120" s="9" t="s">
        <v>22</v>
      </c>
      <c r="K120" s="10" t="s">
        <v>22</v>
      </c>
      <c r="L120" s="10"/>
      <c r="M120" s="6">
        <v>7</v>
      </c>
      <c r="N120" s="6" t="s">
        <v>576</v>
      </c>
      <c r="O120" s="57" t="s">
        <v>562</v>
      </c>
    </row>
    <row r="121" spans="1:15" ht="15" customHeight="1">
      <c r="A121" s="7"/>
      <c r="B121" s="7">
        <v>120</v>
      </c>
      <c r="C121" s="8" t="s">
        <v>439</v>
      </c>
      <c r="D121" s="8" t="s">
        <v>441</v>
      </c>
      <c r="E121" s="11">
        <v>36721</v>
      </c>
      <c r="F121" s="58" t="s">
        <v>317</v>
      </c>
      <c r="G121" s="12">
        <v>36728</v>
      </c>
      <c r="H121" s="27">
        <v>67</v>
      </c>
      <c r="I121" s="27">
        <v>62</v>
      </c>
      <c r="J121" s="9" t="s">
        <v>22</v>
      </c>
      <c r="K121" s="10" t="s">
        <v>22</v>
      </c>
      <c r="L121" s="10">
        <v>8</v>
      </c>
      <c r="M121" s="6">
        <v>4</v>
      </c>
      <c r="N121" s="6" t="s">
        <v>577</v>
      </c>
      <c r="O121" s="57" t="s">
        <v>549</v>
      </c>
    </row>
    <row r="122" spans="1:15" ht="15" customHeight="1">
      <c r="A122" s="56">
        <v>20</v>
      </c>
      <c r="B122" s="7">
        <v>121</v>
      </c>
      <c r="C122" s="8" t="s">
        <v>442</v>
      </c>
      <c r="D122" s="8" t="s">
        <v>443</v>
      </c>
      <c r="E122" s="11">
        <v>36838</v>
      </c>
      <c r="F122" s="58" t="s">
        <v>317</v>
      </c>
      <c r="G122" s="12">
        <v>36844</v>
      </c>
      <c r="H122" s="27">
        <v>68</v>
      </c>
      <c r="I122" s="27">
        <v>60</v>
      </c>
      <c r="J122" s="9" t="s">
        <v>22</v>
      </c>
      <c r="K122" s="10" t="s">
        <v>22</v>
      </c>
      <c r="L122" s="10"/>
      <c r="M122" s="6">
        <v>1</v>
      </c>
      <c r="N122" s="6" t="s">
        <v>575</v>
      </c>
      <c r="O122" s="57" t="s">
        <v>568</v>
      </c>
    </row>
    <row r="123" spans="1:15" ht="15" customHeight="1">
      <c r="A123" s="56">
        <v>19</v>
      </c>
      <c r="B123" s="7">
        <v>122</v>
      </c>
      <c r="C123" s="8" t="s">
        <v>442</v>
      </c>
      <c r="D123" s="8" t="s">
        <v>444</v>
      </c>
      <c r="E123" s="11">
        <v>36809</v>
      </c>
      <c r="F123" s="58" t="s">
        <v>317</v>
      </c>
      <c r="G123" s="12">
        <v>36812</v>
      </c>
      <c r="H123" s="27">
        <v>71</v>
      </c>
      <c r="I123" s="27">
        <v>67</v>
      </c>
      <c r="J123" s="9" t="s">
        <v>22</v>
      </c>
      <c r="K123" s="10" t="s">
        <v>22</v>
      </c>
      <c r="L123" s="10"/>
      <c r="M123" s="6">
        <v>7</v>
      </c>
      <c r="N123" s="6" t="s">
        <v>576</v>
      </c>
      <c r="O123" s="57" t="s">
        <v>572</v>
      </c>
    </row>
    <row r="124" spans="1:15" ht="15" customHeight="1">
      <c r="A124" s="13"/>
      <c r="B124" s="7">
        <v>123</v>
      </c>
      <c r="C124" s="8" t="s">
        <v>445</v>
      </c>
      <c r="D124" s="8" t="s">
        <v>122</v>
      </c>
      <c r="E124" s="11">
        <v>36761</v>
      </c>
      <c r="F124" s="58" t="s">
        <v>317</v>
      </c>
      <c r="G124" s="12">
        <v>36768</v>
      </c>
      <c r="H124" s="27">
        <v>70</v>
      </c>
      <c r="I124" s="27">
        <v>67</v>
      </c>
      <c r="J124" s="9" t="s">
        <v>22</v>
      </c>
      <c r="K124" s="10" t="s">
        <v>22</v>
      </c>
      <c r="L124" s="9">
        <v>13</v>
      </c>
      <c r="M124" s="6">
        <v>7</v>
      </c>
      <c r="N124" s="6" t="s">
        <v>576</v>
      </c>
      <c r="O124" s="57" t="s">
        <v>549</v>
      </c>
    </row>
    <row r="125" spans="1:15" ht="15" customHeight="1">
      <c r="A125" s="13"/>
      <c r="B125" s="7">
        <v>124</v>
      </c>
      <c r="C125" s="8" t="s">
        <v>446</v>
      </c>
      <c r="D125" s="8" t="s">
        <v>447</v>
      </c>
      <c r="E125" s="11">
        <v>36949</v>
      </c>
      <c r="F125" s="58" t="s">
        <v>317</v>
      </c>
      <c r="G125" s="12">
        <v>36951</v>
      </c>
      <c r="H125" s="27">
        <v>72</v>
      </c>
      <c r="I125" s="27">
        <v>74</v>
      </c>
      <c r="J125" s="9" t="s">
        <v>22</v>
      </c>
      <c r="K125" s="10" t="s">
        <v>23</v>
      </c>
      <c r="L125" s="9"/>
      <c r="M125" s="6">
        <v>3</v>
      </c>
      <c r="N125" s="6" t="s">
        <v>576</v>
      </c>
      <c r="O125" s="57" t="s">
        <v>562</v>
      </c>
    </row>
    <row r="126" spans="1:15" ht="15" customHeight="1">
      <c r="A126" s="13"/>
      <c r="B126" s="7">
        <v>125</v>
      </c>
      <c r="C126" s="8" t="s">
        <v>446</v>
      </c>
      <c r="D126" s="8" t="s">
        <v>448</v>
      </c>
      <c r="E126" s="11">
        <v>36768</v>
      </c>
      <c r="F126" s="58" t="s">
        <v>317</v>
      </c>
      <c r="G126" s="12">
        <v>36774</v>
      </c>
      <c r="H126" s="27">
        <v>73</v>
      </c>
      <c r="I126" s="27">
        <v>73</v>
      </c>
      <c r="J126" s="9" t="s">
        <v>22</v>
      </c>
      <c r="K126" s="10" t="s">
        <v>23</v>
      </c>
      <c r="L126" s="9">
        <v>7</v>
      </c>
      <c r="M126" s="6">
        <v>3</v>
      </c>
      <c r="N126" s="6" t="s">
        <v>576</v>
      </c>
      <c r="O126" s="57" t="s">
        <v>549</v>
      </c>
    </row>
    <row r="127" spans="2:15" ht="15" customHeight="1">
      <c r="B127" s="7">
        <v>126</v>
      </c>
      <c r="C127" s="8" t="s">
        <v>446</v>
      </c>
      <c r="D127" s="8" t="s">
        <v>449</v>
      </c>
      <c r="E127" s="11">
        <v>36640</v>
      </c>
      <c r="F127" s="58" t="s">
        <v>317</v>
      </c>
      <c r="G127" s="12">
        <v>36643</v>
      </c>
      <c r="H127" s="27">
        <v>74</v>
      </c>
      <c r="I127" s="27">
        <v>74</v>
      </c>
      <c r="J127" s="9" t="s">
        <v>22</v>
      </c>
      <c r="K127" s="10" t="s">
        <v>23</v>
      </c>
      <c r="L127" s="9"/>
      <c r="M127" s="6">
        <v>4</v>
      </c>
      <c r="N127" s="6" t="s">
        <v>577</v>
      </c>
      <c r="O127" s="57" t="s">
        <v>557</v>
      </c>
    </row>
    <row r="128" spans="2:15" ht="15" customHeight="1">
      <c r="B128" s="7">
        <v>127</v>
      </c>
      <c r="C128" s="8" t="s">
        <v>446</v>
      </c>
      <c r="D128" s="8" t="s">
        <v>450</v>
      </c>
      <c r="E128" s="11">
        <v>36907</v>
      </c>
      <c r="F128" s="58" t="s">
        <v>317</v>
      </c>
      <c r="G128" s="12">
        <v>36910</v>
      </c>
      <c r="H128" s="27">
        <v>71</v>
      </c>
      <c r="I128" s="27">
        <v>66</v>
      </c>
      <c r="J128" s="9" t="s">
        <v>22</v>
      </c>
      <c r="K128" s="10" t="s">
        <v>22</v>
      </c>
      <c r="L128" s="9"/>
      <c r="M128" s="6">
        <v>3</v>
      </c>
      <c r="N128" s="6" t="s">
        <v>576</v>
      </c>
      <c r="O128" s="57" t="s">
        <v>557</v>
      </c>
    </row>
    <row r="129" spans="1:15" ht="15" customHeight="1">
      <c r="A129" s="13"/>
      <c r="B129" s="7">
        <v>128</v>
      </c>
      <c r="C129" s="8" t="s">
        <v>451</v>
      </c>
      <c r="D129" s="8" t="s">
        <v>452</v>
      </c>
      <c r="E129" s="11">
        <v>36767</v>
      </c>
      <c r="F129" s="58" t="s">
        <v>317</v>
      </c>
      <c r="G129" s="12">
        <v>36770</v>
      </c>
      <c r="H129" s="27">
        <v>70</v>
      </c>
      <c r="I129" s="27">
        <v>66</v>
      </c>
      <c r="J129" s="9" t="s">
        <v>22</v>
      </c>
      <c r="K129" s="10" t="s">
        <v>22</v>
      </c>
      <c r="L129" s="9"/>
      <c r="M129" s="6">
        <v>3</v>
      </c>
      <c r="N129" s="6" t="s">
        <v>576</v>
      </c>
      <c r="O129" s="57" t="s">
        <v>552</v>
      </c>
    </row>
    <row r="130" spans="1:15" ht="15" customHeight="1">
      <c r="A130" s="13"/>
      <c r="B130" s="7">
        <v>129</v>
      </c>
      <c r="C130" s="8" t="s">
        <v>451</v>
      </c>
      <c r="D130" s="8" t="s">
        <v>453</v>
      </c>
      <c r="E130" s="11">
        <v>36676</v>
      </c>
      <c r="F130" s="58" t="s">
        <v>317</v>
      </c>
      <c r="G130" s="12">
        <v>36678</v>
      </c>
      <c r="H130" s="27">
        <v>68</v>
      </c>
      <c r="I130" s="27">
        <v>61</v>
      </c>
      <c r="J130" s="9" t="s">
        <v>22</v>
      </c>
      <c r="K130" s="10" t="s">
        <v>22</v>
      </c>
      <c r="L130" s="9"/>
      <c r="M130" s="6">
        <v>4</v>
      </c>
      <c r="N130" s="6" t="s">
        <v>577</v>
      </c>
      <c r="O130" s="57" t="s">
        <v>568</v>
      </c>
    </row>
    <row r="131" spans="1:15" ht="15" customHeight="1">
      <c r="A131" s="13"/>
      <c r="B131" s="7">
        <v>130</v>
      </c>
      <c r="C131" s="8" t="s">
        <v>454</v>
      </c>
      <c r="D131" s="8" t="s">
        <v>455</v>
      </c>
      <c r="E131" s="11">
        <v>36928</v>
      </c>
      <c r="F131" s="58" t="s">
        <v>317</v>
      </c>
      <c r="G131" s="12">
        <v>36930</v>
      </c>
      <c r="H131" s="27">
        <v>69</v>
      </c>
      <c r="I131" s="27">
        <v>64</v>
      </c>
      <c r="J131" s="9" t="s">
        <v>22</v>
      </c>
      <c r="K131" s="10" t="s">
        <v>22</v>
      </c>
      <c r="L131" s="9"/>
      <c r="M131" s="6">
        <v>3</v>
      </c>
      <c r="N131" s="6" t="s">
        <v>576</v>
      </c>
      <c r="O131" s="57" t="s">
        <v>556</v>
      </c>
    </row>
    <row r="132" spans="1:15" ht="15" customHeight="1">
      <c r="A132" s="13">
        <v>113</v>
      </c>
      <c r="B132" s="7">
        <v>131</v>
      </c>
      <c r="C132" s="8" t="s">
        <v>456</v>
      </c>
      <c r="D132" s="8" t="s">
        <v>457</v>
      </c>
      <c r="E132" s="11">
        <v>36917</v>
      </c>
      <c r="F132" s="58" t="s">
        <v>317</v>
      </c>
      <c r="G132" s="12">
        <v>36924</v>
      </c>
      <c r="H132" s="27">
        <v>74</v>
      </c>
      <c r="I132" s="27">
        <v>70</v>
      </c>
      <c r="J132" s="9" t="s">
        <v>22</v>
      </c>
      <c r="K132" s="10" t="s">
        <v>22</v>
      </c>
      <c r="L132" s="9">
        <v>13</v>
      </c>
      <c r="M132" s="6">
        <v>7</v>
      </c>
      <c r="N132" s="6" t="s">
        <v>576</v>
      </c>
      <c r="O132" s="57" t="s">
        <v>549</v>
      </c>
    </row>
    <row r="133" spans="2:15" ht="15" customHeight="1">
      <c r="B133" s="7">
        <v>132</v>
      </c>
      <c r="C133" s="8" t="s">
        <v>456</v>
      </c>
      <c r="D133" s="8" t="s">
        <v>458</v>
      </c>
      <c r="E133" s="11">
        <v>36762</v>
      </c>
      <c r="F133" s="58" t="s">
        <v>317</v>
      </c>
      <c r="G133" s="12">
        <v>36765</v>
      </c>
      <c r="H133" s="27">
        <v>70</v>
      </c>
      <c r="I133" s="27">
        <v>68</v>
      </c>
      <c r="J133" s="9" t="s">
        <v>22</v>
      </c>
      <c r="K133" s="10" t="s">
        <v>22</v>
      </c>
      <c r="L133" s="9"/>
      <c r="M133" s="6">
        <v>3</v>
      </c>
      <c r="N133" s="6" t="s">
        <v>576</v>
      </c>
      <c r="O133" s="57" t="s">
        <v>557</v>
      </c>
    </row>
    <row r="134" spans="1:15" ht="15" customHeight="1">
      <c r="A134" s="13"/>
      <c r="B134" s="7">
        <v>133</v>
      </c>
      <c r="C134" s="8" t="s">
        <v>459</v>
      </c>
      <c r="D134" s="8" t="s">
        <v>460</v>
      </c>
      <c r="E134" s="11">
        <v>36748</v>
      </c>
      <c r="F134" s="58" t="s">
        <v>317</v>
      </c>
      <c r="G134" s="12">
        <v>36755</v>
      </c>
      <c r="H134" s="27">
        <v>72</v>
      </c>
      <c r="I134" s="27">
        <v>69</v>
      </c>
      <c r="J134" s="9" t="s">
        <v>22</v>
      </c>
      <c r="K134" s="10" t="s">
        <v>22</v>
      </c>
      <c r="L134" s="9">
        <v>6</v>
      </c>
      <c r="M134" s="6">
        <v>3</v>
      </c>
      <c r="N134" s="6" t="s">
        <v>576</v>
      </c>
      <c r="O134" s="57" t="s">
        <v>549</v>
      </c>
    </row>
    <row r="135" spans="1:15" ht="15" customHeight="1">
      <c r="A135" s="13"/>
      <c r="B135" s="7">
        <v>134</v>
      </c>
      <c r="C135" s="8" t="s">
        <v>461</v>
      </c>
      <c r="D135" s="8" t="s">
        <v>462</v>
      </c>
      <c r="E135" s="11">
        <v>36822</v>
      </c>
      <c r="F135" s="58" t="s">
        <v>317</v>
      </c>
      <c r="G135" s="12">
        <v>36829</v>
      </c>
      <c r="H135" s="27">
        <v>70</v>
      </c>
      <c r="I135" s="27">
        <v>66</v>
      </c>
      <c r="J135" s="9" t="s">
        <v>22</v>
      </c>
      <c r="K135" s="10" t="s">
        <v>22</v>
      </c>
      <c r="L135" s="9">
        <v>5</v>
      </c>
      <c r="M135" s="6">
        <v>3</v>
      </c>
      <c r="N135" s="6" t="s">
        <v>576</v>
      </c>
      <c r="O135" s="57" t="s">
        <v>549</v>
      </c>
    </row>
    <row r="136" spans="1:15" ht="15" customHeight="1">
      <c r="A136" s="13">
        <v>5</v>
      </c>
      <c r="B136" s="7">
        <v>135</v>
      </c>
      <c r="C136" s="8" t="s">
        <v>463</v>
      </c>
      <c r="D136" s="8" t="s">
        <v>464</v>
      </c>
      <c r="E136" s="11">
        <v>36866</v>
      </c>
      <c r="F136" s="58" t="s">
        <v>317</v>
      </c>
      <c r="G136" s="12">
        <v>36873</v>
      </c>
      <c r="H136" s="27">
        <v>71</v>
      </c>
      <c r="I136" s="27">
        <v>69</v>
      </c>
      <c r="J136" s="9" t="s">
        <v>22</v>
      </c>
      <c r="K136" s="10" t="s">
        <v>22</v>
      </c>
      <c r="L136" s="9">
        <v>9</v>
      </c>
      <c r="M136" s="6">
        <v>4</v>
      </c>
      <c r="N136" s="6" t="s">
        <v>577</v>
      </c>
      <c r="O136" s="57" t="s">
        <v>551</v>
      </c>
    </row>
    <row r="137" spans="1:15" ht="15" customHeight="1">
      <c r="A137" s="13"/>
      <c r="B137" s="7">
        <v>136</v>
      </c>
      <c r="C137" s="8" t="s">
        <v>465</v>
      </c>
      <c r="D137" s="8" t="s">
        <v>466</v>
      </c>
      <c r="E137" s="11">
        <v>36900</v>
      </c>
      <c r="F137" s="58" t="s">
        <v>317</v>
      </c>
      <c r="G137" s="12">
        <v>36906</v>
      </c>
      <c r="H137" s="27">
        <v>71</v>
      </c>
      <c r="I137" s="27">
        <v>67</v>
      </c>
      <c r="J137" s="9" t="s">
        <v>22</v>
      </c>
      <c r="K137" s="10" t="s">
        <v>22</v>
      </c>
      <c r="L137" s="9">
        <v>6</v>
      </c>
      <c r="M137" s="6">
        <v>3</v>
      </c>
      <c r="N137" s="6" t="s">
        <v>576</v>
      </c>
      <c r="O137" s="57" t="s">
        <v>549</v>
      </c>
    </row>
    <row r="138" spans="1:15" ht="15" customHeight="1">
      <c r="A138" s="13"/>
      <c r="B138" s="7">
        <v>137</v>
      </c>
      <c r="C138" s="8" t="s">
        <v>467</v>
      </c>
      <c r="D138" s="8" t="s">
        <v>468</v>
      </c>
      <c r="E138" s="11">
        <v>36829</v>
      </c>
      <c r="F138" s="58" t="s">
        <v>317</v>
      </c>
      <c r="G138" s="12">
        <v>36836</v>
      </c>
      <c r="H138" s="27">
        <v>75</v>
      </c>
      <c r="I138" s="27">
        <v>72</v>
      </c>
      <c r="J138" s="9" t="s">
        <v>22</v>
      </c>
      <c r="K138" s="10" t="s">
        <v>23</v>
      </c>
      <c r="L138" s="9">
        <v>6</v>
      </c>
      <c r="M138" s="6">
        <v>3</v>
      </c>
      <c r="N138" s="6" t="s">
        <v>576</v>
      </c>
      <c r="O138" s="57" t="s">
        <v>549</v>
      </c>
    </row>
    <row r="139" spans="1:15" ht="15" customHeight="1">
      <c r="A139" s="13">
        <v>117</v>
      </c>
      <c r="B139" s="7">
        <v>138</v>
      </c>
      <c r="C139" s="8" t="s">
        <v>467</v>
      </c>
      <c r="D139" s="8" t="s">
        <v>469</v>
      </c>
      <c r="E139" s="11">
        <v>36836</v>
      </c>
      <c r="F139" s="58" t="s">
        <v>317</v>
      </c>
      <c r="G139" s="12">
        <v>36843</v>
      </c>
      <c r="H139" s="27">
        <v>72</v>
      </c>
      <c r="I139" s="27">
        <v>70</v>
      </c>
      <c r="J139" s="9" t="s">
        <v>22</v>
      </c>
      <c r="K139" s="10" t="s">
        <v>22</v>
      </c>
      <c r="L139" s="9">
        <v>7</v>
      </c>
      <c r="M139" s="6">
        <v>3</v>
      </c>
      <c r="N139" s="6" t="s">
        <v>576</v>
      </c>
      <c r="O139" s="57" t="s">
        <v>549</v>
      </c>
    </row>
    <row r="140" spans="1:15" ht="15" customHeight="1">
      <c r="A140" s="13"/>
      <c r="B140" s="7">
        <v>139</v>
      </c>
      <c r="C140" s="8" t="s">
        <v>470</v>
      </c>
      <c r="D140" s="8" t="s">
        <v>471</v>
      </c>
      <c r="E140" s="11">
        <v>36874</v>
      </c>
      <c r="F140" s="58" t="s">
        <v>317</v>
      </c>
      <c r="G140" s="12">
        <v>36881</v>
      </c>
      <c r="H140" s="27">
        <v>66</v>
      </c>
      <c r="I140" s="27">
        <v>62</v>
      </c>
      <c r="J140" s="9" t="s">
        <v>22</v>
      </c>
      <c r="K140" s="10" t="s">
        <v>22</v>
      </c>
      <c r="L140" s="9"/>
      <c r="M140" s="6">
        <v>7</v>
      </c>
      <c r="N140" s="6" t="s">
        <v>576</v>
      </c>
      <c r="O140" s="57" t="s">
        <v>571</v>
      </c>
    </row>
    <row r="141" spans="2:15" ht="15" customHeight="1">
      <c r="B141" s="7">
        <v>140</v>
      </c>
      <c r="C141" s="8" t="s">
        <v>472</v>
      </c>
      <c r="D141" s="8" t="s">
        <v>473</v>
      </c>
      <c r="E141" s="11">
        <v>36941</v>
      </c>
      <c r="F141" s="58" t="s">
        <v>317</v>
      </c>
      <c r="G141" s="12">
        <v>36945</v>
      </c>
      <c r="H141" s="27">
        <v>75</v>
      </c>
      <c r="I141" s="27">
        <v>72</v>
      </c>
      <c r="J141" s="9" t="s">
        <v>22</v>
      </c>
      <c r="K141" s="10" t="s">
        <v>23</v>
      </c>
      <c r="L141" s="9"/>
      <c r="M141" s="6">
        <v>3</v>
      </c>
      <c r="N141" s="6" t="s">
        <v>576</v>
      </c>
      <c r="O141" s="57" t="s">
        <v>559</v>
      </c>
    </row>
    <row r="142" spans="1:15" ht="15" customHeight="1">
      <c r="A142" s="13">
        <v>119</v>
      </c>
      <c r="B142" s="7">
        <v>141</v>
      </c>
      <c r="C142" s="8" t="s">
        <v>472</v>
      </c>
      <c r="D142" s="8" t="s">
        <v>474</v>
      </c>
      <c r="E142" s="11">
        <v>36847</v>
      </c>
      <c r="F142" s="58" t="s">
        <v>317</v>
      </c>
      <c r="G142" s="12">
        <v>36857</v>
      </c>
      <c r="H142" s="27">
        <v>69</v>
      </c>
      <c r="I142" s="27">
        <v>65</v>
      </c>
      <c r="J142" s="9" t="s">
        <v>22</v>
      </c>
      <c r="K142" s="10" t="s">
        <v>22</v>
      </c>
      <c r="L142" s="9">
        <v>3</v>
      </c>
      <c r="M142" s="6">
        <v>2</v>
      </c>
      <c r="N142" s="6" t="s">
        <v>575</v>
      </c>
      <c r="O142" s="57" t="s">
        <v>549</v>
      </c>
    </row>
    <row r="143" spans="2:15" ht="15" customHeight="1">
      <c r="B143" s="7">
        <v>142</v>
      </c>
      <c r="C143" s="8" t="s">
        <v>475</v>
      </c>
      <c r="D143" s="8" t="s">
        <v>476</v>
      </c>
      <c r="E143" s="11">
        <v>36809</v>
      </c>
      <c r="F143" s="58" t="s">
        <v>317</v>
      </c>
      <c r="G143" s="12">
        <v>36816</v>
      </c>
      <c r="H143" s="27">
        <v>73</v>
      </c>
      <c r="I143" s="27">
        <v>70</v>
      </c>
      <c r="J143" s="9" t="s">
        <v>22</v>
      </c>
      <c r="K143" s="10" t="s">
        <v>22</v>
      </c>
      <c r="L143" s="9">
        <v>13</v>
      </c>
      <c r="M143" s="6">
        <v>7</v>
      </c>
      <c r="N143" s="6" t="s">
        <v>576</v>
      </c>
      <c r="O143" s="57" t="s">
        <v>549</v>
      </c>
    </row>
    <row r="144" spans="2:15" ht="15" customHeight="1">
      <c r="B144" s="7">
        <v>143</v>
      </c>
      <c r="C144" s="8" t="s">
        <v>477</v>
      </c>
      <c r="D144" s="8" t="s">
        <v>478</v>
      </c>
      <c r="E144" s="11">
        <v>36809</v>
      </c>
      <c r="F144" s="58" t="s">
        <v>317</v>
      </c>
      <c r="G144" s="12">
        <v>36816</v>
      </c>
      <c r="H144" s="27">
        <v>70</v>
      </c>
      <c r="I144" s="27">
        <v>65</v>
      </c>
      <c r="J144" s="10" t="s">
        <v>22</v>
      </c>
      <c r="K144" s="10" t="s">
        <v>22</v>
      </c>
      <c r="L144" s="9">
        <v>3</v>
      </c>
      <c r="M144" s="6">
        <v>2</v>
      </c>
      <c r="N144" s="6" t="s">
        <v>575</v>
      </c>
      <c r="O144" s="57" t="s">
        <v>549</v>
      </c>
    </row>
    <row r="145" spans="2:15" ht="15" customHeight="1">
      <c r="B145" s="7">
        <v>144</v>
      </c>
      <c r="C145" s="8" t="s">
        <v>479</v>
      </c>
      <c r="D145" s="8" t="s">
        <v>480</v>
      </c>
      <c r="E145" s="11">
        <v>36816</v>
      </c>
      <c r="F145" s="58" t="s">
        <v>317</v>
      </c>
      <c r="G145" s="12">
        <v>36822</v>
      </c>
      <c r="H145" s="27">
        <v>72</v>
      </c>
      <c r="I145" s="27">
        <v>68</v>
      </c>
      <c r="J145" s="9" t="s">
        <v>22</v>
      </c>
      <c r="K145" s="10" t="s">
        <v>22</v>
      </c>
      <c r="L145" s="9">
        <v>11</v>
      </c>
      <c r="M145" s="6">
        <v>5</v>
      </c>
      <c r="N145" s="6" t="s">
        <v>577</v>
      </c>
      <c r="O145" s="57" t="s">
        <v>549</v>
      </c>
    </row>
    <row r="146" spans="1:15" ht="15" customHeight="1">
      <c r="A146" s="13">
        <v>74</v>
      </c>
      <c r="B146" s="7">
        <v>145</v>
      </c>
      <c r="C146" s="8" t="s">
        <v>479</v>
      </c>
      <c r="D146" s="8" t="s">
        <v>481</v>
      </c>
      <c r="E146" s="11">
        <v>36906</v>
      </c>
      <c r="F146" s="58" t="s">
        <v>317</v>
      </c>
      <c r="G146" s="12">
        <v>36913</v>
      </c>
      <c r="H146" s="27">
        <v>75</v>
      </c>
      <c r="I146" s="27">
        <v>70</v>
      </c>
      <c r="J146" s="9" t="s">
        <v>22</v>
      </c>
      <c r="K146" s="10" t="s">
        <v>22</v>
      </c>
      <c r="L146" s="9"/>
      <c r="M146" s="6">
        <v>3</v>
      </c>
      <c r="N146" s="6" t="s">
        <v>576</v>
      </c>
      <c r="O146" s="57" t="s">
        <v>573</v>
      </c>
    </row>
    <row r="147" spans="1:15" ht="30" customHeight="1">
      <c r="A147" s="13"/>
      <c r="B147" s="7">
        <v>146</v>
      </c>
      <c r="C147" s="59" t="s">
        <v>547</v>
      </c>
      <c r="D147" s="8" t="s">
        <v>621</v>
      </c>
      <c r="E147" s="11">
        <v>36922</v>
      </c>
      <c r="F147" s="58" t="s">
        <v>317</v>
      </c>
      <c r="G147" s="12">
        <v>36929</v>
      </c>
      <c r="H147" s="27">
        <v>75</v>
      </c>
      <c r="I147" s="27">
        <v>70</v>
      </c>
      <c r="J147" s="9" t="s">
        <v>22</v>
      </c>
      <c r="K147" s="10" t="s">
        <v>22</v>
      </c>
      <c r="L147" s="9">
        <v>8</v>
      </c>
      <c r="M147" s="6">
        <v>4</v>
      </c>
      <c r="N147" s="6" t="s">
        <v>577</v>
      </c>
      <c r="O147" s="57" t="s">
        <v>551</v>
      </c>
    </row>
    <row r="148" spans="1:15" ht="15" customHeight="1">
      <c r="A148" s="13">
        <v>76</v>
      </c>
      <c r="B148" s="7">
        <v>147</v>
      </c>
      <c r="C148" s="8" t="s">
        <v>482</v>
      </c>
      <c r="D148" s="8" t="s">
        <v>483</v>
      </c>
      <c r="E148" s="11">
        <v>36906</v>
      </c>
      <c r="F148" s="58" t="s">
        <v>317</v>
      </c>
      <c r="G148" s="12">
        <v>36913</v>
      </c>
      <c r="H148" s="27">
        <v>76</v>
      </c>
      <c r="I148" s="27">
        <v>72</v>
      </c>
      <c r="J148" s="9" t="s">
        <v>23</v>
      </c>
      <c r="K148" s="10" t="s">
        <v>23</v>
      </c>
      <c r="L148" s="9"/>
      <c r="M148" s="6">
        <v>7</v>
      </c>
      <c r="N148" s="6" t="s">
        <v>576</v>
      </c>
      <c r="O148" s="57" t="s">
        <v>574</v>
      </c>
    </row>
    <row r="149" spans="2:15" ht="15" customHeight="1">
      <c r="B149" s="7">
        <v>148</v>
      </c>
      <c r="C149" s="8" t="s">
        <v>484</v>
      </c>
      <c r="D149" s="8" t="s">
        <v>485</v>
      </c>
      <c r="E149" s="11">
        <v>36921</v>
      </c>
      <c r="F149" s="58" t="s">
        <v>317</v>
      </c>
      <c r="G149" s="12">
        <v>36924</v>
      </c>
      <c r="H149" s="27">
        <v>71</v>
      </c>
      <c r="I149" s="27">
        <v>65</v>
      </c>
      <c r="J149" s="9" t="s">
        <v>22</v>
      </c>
      <c r="K149" s="10" t="s">
        <v>22</v>
      </c>
      <c r="L149" s="9"/>
      <c r="M149" s="6">
        <v>3</v>
      </c>
      <c r="N149" s="6" t="s">
        <v>576</v>
      </c>
      <c r="O149" s="57" t="s">
        <v>563</v>
      </c>
    </row>
    <row r="150" spans="2:15" ht="15" customHeight="1">
      <c r="B150" s="7">
        <v>149</v>
      </c>
      <c r="C150" s="8" t="s">
        <v>486</v>
      </c>
      <c r="D150" s="8" t="s">
        <v>487</v>
      </c>
      <c r="E150" s="11">
        <v>36843</v>
      </c>
      <c r="F150" s="58" t="s">
        <v>317</v>
      </c>
      <c r="G150" s="12">
        <v>36847</v>
      </c>
      <c r="H150" s="27">
        <v>70</v>
      </c>
      <c r="I150" s="27">
        <v>68</v>
      </c>
      <c r="J150" s="9" t="s">
        <v>22</v>
      </c>
      <c r="K150" s="10" t="s">
        <v>22</v>
      </c>
      <c r="L150" s="9">
        <v>10</v>
      </c>
      <c r="M150" s="6">
        <v>5</v>
      </c>
      <c r="N150" s="6" t="s">
        <v>577</v>
      </c>
      <c r="O150" s="57" t="s">
        <v>549</v>
      </c>
    </row>
    <row r="151" spans="1:15" ht="15" customHeight="1">
      <c r="A151" s="13">
        <v>15</v>
      </c>
      <c r="B151" s="7">
        <v>150</v>
      </c>
      <c r="C151" s="8" t="s">
        <v>486</v>
      </c>
      <c r="D151" s="8" t="s">
        <v>487</v>
      </c>
      <c r="E151" s="11">
        <v>36955</v>
      </c>
      <c r="F151" s="58" t="s">
        <v>317</v>
      </c>
      <c r="G151" s="12">
        <v>36959</v>
      </c>
      <c r="H151" s="27">
        <v>69</v>
      </c>
      <c r="I151" s="27">
        <v>67</v>
      </c>
      <c r="J151" s="9" t="s">
        <v>22</v>
      </c>
      <c r="K151" s="10" t="s">
        <v>22</v>
      </c>
      <c r="L151" s="9"/>
      <c r="M151" s="6">
        <v>5</v>
      </c>
      <c r="N151" s="6" t="s">
        <v>577</v>
      </c>
      <c r="O151" s="57" t="s">
        <v>559</v>
      </c>
    </row>
    <row r="152" spans="1:15" ht="15" customHeight="1">
      <c r="A152" s="13"/>
      <c r="B152" s="7">
        <v>151</v>
      </c>
      <c r="C152" s="8" t="s">
        <v>488</v>
      </c>
      <c r="D152" s="8" t="s">
        <v>489</v>
      </c>
      <c r="E152" s="11">
        <v>36907</v>
      </c>
      <c r="F152" s="58" t="s">
        <v>317</v>
      </c>
      <c r="G152" s="12">
        <v>36910</v>
      </c>
      <c r="H152" s="27">
        <v>73</v>
      </c>
      <c r="I152" s="27">
        <v>70</v>
      </c>
      <c r="J152" s="9" t="s">
        <v>22</v>
      </c>
      <c r="K152" s="10" t="s">
        <v>22</v>
      </c>
      <c r="L152" s="9"/>
      <c r="M152" s="6">
        <v>3</v>
      </c>
      <c r="N152" s="6" t="s">
        <v>576</v>
      </c>
      <c r="O152" s="57" t="s">
        <v>558</v>
      </c>
    </row>
    <row r="153" spans="2:15" ht="15" customHeight="1">
      <c r="B153" s="7">
        <v>152</v>
      </c>
      <c r="C153" s="8" t="s">
        <v>490</v>
      </c>
      <c r="D153" s="8" t="s">
        <v>491</v>
      </c>
      <c r="E153" s="11">
        <v>36874</v>
      </c>
      <c r="F153" s="58" t="s">
        <v>317</v>
      </c>
      <c r="G153" s="12">
        <v>36881</v>
      </c>
      <c r="H153" s="27">
        <v>69</v>
      </c>
      <c r="I153" s="27">
        <v>64</v>
      </c>
      <c r="J153" s="9" t="s">
        <v>22</v>
      </c>
      <c r="K153" s="10" t="s">
        <v>22</v>
      </c>
      <c r="L153" s="9">
        <v>6</v>
      </c>
      <c r="M153" s="6">
        <v>3</v>
      </c>
      <c r="N153" s="6" t="s">
        <v>576</v>
      </c>
      <c r="O153" s="57" t="s">
        <v>549</v>
      </c>
    </row>
    <row r="154" spans="2:15" ht="15" customHeight="1">
      <c r="B154" s="7">
        <v>153</v>
      </c>
      <c r="C154" s="23" t="s">
        <v>625</v>
      </c>
      <c r="D154" s="8" t="s">
        <v>457</v>
      </c>
      <c r="E154" s="11">
        <v>36924</v>
      </c>
      <c r="F154" s="58" t="s">
        <v>317</v>
      </c>
      <c r="G154" s="12">
        <v>36930</v>
      </c>
      <c r="H154" s="27">
        <v>69</v>
      </c>
      <c r="I154" s="27">
        <v>65</v>
      </c>
      <c r="J154" s="9" t="s">
        <v>22</v>
      </c>
      <c r="K154" s="10" t="s">
        <v>22</v>
      </c>
      <c r="L154" s="9">
        <v>13</v>
      </c>
      <c r="M154" s="6">
        <v>7</v>
      </c>
      <c r="N154" s="6" t="s">
        <v>576</v>
      </c>
      <c r="O154" s="57" t="s">
        <v>549</v>
      </c>
    </row>
    <row r="155" spans="2:15" ht="15" customHeight="1">
      <c r="B155" s="7">
        <v>156</v>
      </c>
      <c r="C155" s="8" t="s">
        <v>492</v>
      </c>
      <c r="D155" s="8" t="s">
        <v>493</v>
      </c>
      <c r="E155" s="11">
        <v>36930</v>
      </c>
      <c r="F155" s="58" t="s">
        <v>317</v>
      </c>
      <c r="G155" s="12">
        <v>36937</v>
      </c>
      <c r="H155" s="27">
        <v>70</v>
      </c>
      <c r="I155" s="27">
        <v>67</v>
      </c>
      <c r="J155" s="9" t="s">
        <v>22</v>
      </c>
      <c r="K155" s="9" t="s">
        <v>22</v>
      </c>
      <c r="L155" s="9">
        <v>6</v>
      </c>
      <c r="M155" s="6">
        <v>3</v>
      </c>
      <c r="N155" s="6" t="s">
        <v>576</v>
      </c>
      <c r="O155" s="57" t="s">
        <v>549</v>
      </c>
    </row>
    <row r="156" spans="2:15" ht="15" customHeight="1">
      <c r="B156" s="7">
        <v>157</v>
      </c>
      <c r="C156" s="8" t="s">
        <v>492</v>
      </c>
      <c r="D156" s="8" t="s">
        <v>493</v>
      </c>
      <c r="E156" s="11">
        <v>36859</v>
      </c>
      <c r="F156" s="58" t="s">
        <v>317</v>
      </c>
      <c r="G156" s="12">
        <v>36862</v>
      </c>
      <c r="H156" s="27">
        <v>69</v>
      </c>
      <c r="I156" s="27">
        <v>66</v>
      </c>
      <c r="J156" s="9" t="s">
        <v>22</v>
      </c>
      <c r="K156" s="9" t="s">
        <v>22</v>
      </c>
      <c r="L156" s="9"/>
      <c r="M156" s="6">
        <v>3</v>
      </c>
      <c r="N156" s="6" t="s">
        <v>576</v>
      </c>
      <c r="O156" s="57" t="s">
        <v>557</v>
      </c>
    </row>
    <row r="157" spans="1:15" ht="15" customHeight="1">
      <c r="A157" s="13"/>
      <c r="B157" s="7">
        <v>158</v>
      </c>
      <c r="C157" s="8" t="s">
        <v>494</v>
      </c>
      <c r="D157" s="8" t="s">
        <v>495</v>
      </c>
      <c r="E157" s="11">
        <v>36816</v>
      </c>
      <c r="F157" s="58" t="s">
        <v>317</v>
      </c>
      <c r="G157" s="12">
        <v>36818</v>
      </c>
      <c r="H157" s="27">
        <v>67</v>
      </c>
      <c r="I157" s="27">
        <v>63</v>
      </c>
      <c r="J157" s="9" t="s">
        <v>275</v>
      </c>
      <c r="K157" s="9" t="s">
        <v>275</v>
      </c>
      <c r="L157" s="9">
        <v>3</v>
      </c>
      <c r="M157" s="6">
        <v>2</v>
      </c>
      <c r="N157" s="6" t="s">
        <v>575</v>
      </c>
      <c r="O157" s="57" t="s">
        <v>550</v>
      </c>
    </row>
    <row r="158" spans="1:15" ht="15" customHeight="1">
      <c r="A158" s="13"/>
      <c r="B158" s="7">
        <v>159</v>
      </c>
      <c r="C158" s="8" t="s">
        <v>496</v>
      </c>
      <c r="D158" s="8" t="s">
        <v>497</v>
      </c>
      <c r="E158" s="11">
        <v>36963</v>
      </c>
      <c r="F158" s="58" t="s">
        <v>317</v>
      </c>
      <c r="G158" s="12">
        <v>36965</v>
      </c>
      <c r="H158" s="27">
        <v>68</v>
      </c>
      <c r="I158" s="27">
        <v>62</v>
      </c>
      <c r="J158" s="9" t="s">
        <v>22</v>
      </c>
      <c r="K158" s="9" t="s">
        <v>22</v>
      </c>
      <c r="L158" s="9"/>
      <c r="M158" s="6">
        <v>3</v>
      </c>
      <c r="N158" s="6" t="s">
        <v>576</v>
      </c>
      <c r="O158" s="57" t="s">
        <v>556</v>
      </c>
    </row>
    <row r="159" spans="1:15" ht="15" customHeight="1">
      <c r="A159" s="13">
        <v>21</v>
      </c>
      <c r="B159" s="7">
        <v>160</v>
      </c>
      <c r="C159" s="8" t="s">
        <v>498</v>
      </c>
      <c r="D159" s="8" t="s">
        <v>499</v>
      </c>
      <c r="E159" s="11">
        <v>36922</v>
      </c>
      <c r="F159" s="58" t="s">
        <v>317</v>
      </c>
      <c r="G159" s="12">
        <v>36928</v>
      </c>
      <c r="H159" s="27">
        <v>70</v>
      </c>
      <c r="I159" s="27">
        <v>62</v>
      </c>
      <c r="J159" s="9" t="s">
        <v>22</v>
      </c>
      <c r="K159" s="9" t="s">
        <v>22</v>
      </c>
      <c r="L159" s="9"/>
      <c r="M159" s="6">
        <v>3</v>
      </c>
      <c r="N159" s="6" t="s">
        <v>576</v>
      </c>
      <c r="O159" s="57" t="s">
        <v>568</v>
      </c>
    </row>
    <row r="160" spans="2:15" ht="15" customHeight="1">
      <c r="B160" s="7">
        <v>161</v>
      </c>
      <c r="C160" s="8" t="s">
        <v>500</v>
      </c>
      <c r="D160" s="8" t="s">
        <v>501</v>
      </c>
      <c r="E160" s="11">
        <v>36684</v>
      </c>
      <c r="F160" s="58" t="s">
        <v>317</v>
      </c>
      <c r="G160" s="12">
        <v>36690</v>
      </c>
      <c r="H160" s="27">
        <v>71</v>
      </c>
      <c r="I160" s="27">
        <v>69</v>
      </c>
      <c r="J160" s="9" t="s">
        <v>22</v>
      </c>
      <c r="K160" s="9" t="s">
        <v>22</v>
      </c>
      <c r="L160" s="9">
        <v>13</v>
      </c>
      <c r="M160" s="6">
        <v>7</v>
      </c>
      <c r="N160" s="6" t="s">
        <v>576</v>
      </c>
      <c r="O160" s="57" t="s">
        <v>549</v>
      </c>
    </row>
    <row r="161" spans="1:15" ht="15" customHeight="1">
      <c r="A161" s="13">
        <v>38</v>
      </c>
      <c r="B161" s="7">
        <v>162</v>
      </c>
      <c r="C161" s="8" t="s">
        <v>502</v>
      </c>
      <c r="D161" s="8" t="s">
        <v>503</v>
      </c>
      <c r="E161" s="11">
        <v>36626</v>
      </c>
      <c r="F161" s="58" t="s">
        <v>317</v>
      </c>
      <c r="G161" s="12">
        <v>36629</v>
      </c>
      <c r="H161" s="27">
        <v>68</v>
      </c>
      <c r="I161" s="27">
        <v>63</v>
      </c>
      <c r="J161" s="9" t="s">
        <v>22</v>
      </c>
      <c r="K161" s="9" t="s">
        <v>22</v>
      </c>
      <c r="L161" s="9"/>
      <c r="M161" s="6">
        <v>3</v>
      </c>
      <c r="N161" s="6" t="s">
        <v>576</v>
      </c>
      <c r="O161" s="57" t="s">
        <v>568</v>
      </c>
    </row>
    <row r="162" spans="1:15" ht="15" customHeight="1">
      <c r="A162" s="13"/>
      <c r="B162" s="7">
        <v>163</v>
      </c>
      <c r="C162" s="8" t="s">
        <v>504</v>
      </c>
      <c r="D162" s="8" t="s">
        <v>505</v>
      </c>
      <c r="E162" s="11">
        <v>36956</v>
      </c>
      <c r="F162" s="58" t="s">
        <v>317</v>
      </c>
      <c r="G162" s="12">
        <v>36958</v>
      </c>
      <c r="H162" s="27">
        <v>67</v>
      </c>
      <c r="I162" s="27">
        <v>60</v>
      </c>
      <c r="J162" s="9" t="s">
        <v>22</v>
      </c>
      <c r="K162" s="9" t="s">
        <v>22</v>
      </c>
      <c r="L162" s="9"/>
      <c r="M162" s="6">
        <v>3</v>
      </c>
      <c r="N162" s="6" t="s">
        <v>576</v>
      </c>
      <c r="O162" s="57" t="s">
        <v>556</v>
      </c>
    </row>
    <row r="163" spans="1:15" ht="15" customHeight="1">
      <c r="A163" s="13"/>
      <c r="B163" s="7">
        <v>164</v>
      </c>
      <c r="C163" s="8" t="s">
        <v>504</v>
      </c>
      <c r="D163" s="8" t="s">
        <v>506</v>
      </c>
      <c r="E163" s="11">
        <v>36942</v>
      </c>
      <c r="F163" s="58" t="s">
        <v>317</v>
      </c>
      <c r="G163" s="12">
        <v>36944</v>
      </c>
      <c r="H163" s="27">
        <v>68</v>
      </c>
      <c r="I163" s="27">
        <v>63</v>
      </c>
      <c r="J163" s="9" t="s">
        <v>22</v>
      </c>
      <c r="K163" s="9" t="s">
        <v>22</v>
      </c>
      <c r="L163" s="9"/>
      <c r="M163" s="6">
        <v>3</v>
      </c>
      <c r="N163" s="6" t="s">
        <v>576</v>
      </c>
      <c r="O163" s="57" t="s">
        <v>556</v>
      </c>
    </row>
    <row r="164" spans="1:15" ht="15" customHeight="1">
      <c r="A164" s="13"/>
      <c r="B164" s="7">
        <v>165</v>
      </c>
      <c r="C164" s="8" t="s">
        <v>507</v>
      </c>
      <c r="D164" s="8" t="s">
        <v>508</v>
      </c>
      <c r="E164" s="11">
        <v>36656</v>
      </c>
      <c r="F164" s="58" t="s">
        <v>317</v>
      </c>
      <c r="G164" s="12">
        <v>36662</v>
      </c>
      <c r="H164" s="27">
        <v>67</v>
      </c>
      <c r="I164" s="27">
        <v>63</v>
      </c>
      <c r="J164" s="9" t="s">
        <v>22</v>
      </c>
      <c r="K164" s="9" t="s">
        <v>22</v>
      </c>
      <c r="L164" s="9"/>
      <c r="M164" s="6">
        <v>3</v>
      </c>
      <c r="N164" s="6" t="s">
        <v>576</v>
      </c>
      <c r="O164" s="57" t="s">
        <v>568</v>
      </c>
    </row>
    <row r="165" spans="1:15" ht="15" customHeight="1">
      <c r="A165" s="13">
        <v>41</v>
      </c>
      <c r="B165" s="7">
        <v>166</v>
      </c>
      <c r="C165" s="8" t="s">
        <v>509</v>
      </c>
      <c r="D165" s="8" t="s">
        <v>510</v>
      </c>
      <c r="E165" s="11">
        <v>36874</v>
      </c>
      <c r="F165" s="58" t="s">
        <v>317</v>
      </c>
      <c r="G165" s="12">
        <v>36880</v>
      </c>
      <c r="H165" s="27">
        <v>70</v>
      </c>
      <c r="I165" s="27">
        <v>65</v>
      </c>
      <c r="J165" s="9" t="s">
        <v>22</v>
      </c>
      <c r="K165" s="9" t="s">
        <v>22</v>
      </c>
      <c r="L165" s="9"/>
      <c r="M165" s="6">
        <v>4</v>
      </c>
      <c r="N165" s="6" t="s">
        <v>577</v>
      </c>
      <c r="O165" s="57" t="s">
        <v>568</v>
      </c>
    </row>
    <row r="166" spans="2:15" ht="15" customHeight="1">
      <c r="B166" s="7">
        <v>167</v>
      </c>
      <c r="C166" s="8" t="s">
        <v>511</v>
      </c>
      <c r="D166" s="8" t="s">
        <v>512</v>
      </c>
      <c r="E166" s="11">
        <v>36907</v>
      </c>
      <c r="F166" s="58" t="s">
        <v>317</v>
      </c>
      <c r="G166" s="12">
        <v>36909</v>
      </c>
      <c r="H166" s="27">
        <v>68</v>
      </c>
      <c r="I166" s="27">
        <v>61</v>
      </c>
      <c r="J166" s="9" t="s">
        <v>22</v>
      </c>
      <c r="K166" s="9" t="s">
        <v>22</v>
      </c>
      <c r="L166" s="9"/>
      <c r="M166" s="6">
        <v>5</v>
      </c>
      <c r="N166" s="6" t="s">
        <v>577</v>
      </c>
      <c r="O166" s="57" t="s">
        <v>568</v>
      </c>
    </row>
    <row r="167" spans="2:15" ht="15" customHeight="1">
      <c r="B167" s="7">
        <v>168</v>
      </c>
      <c r="C167" s="8" t="s">
        <v>513</v>
      </c>
      <c r="D167" s="8" t="s">
        <v>514</v>
      </c>
      <c r="E167" s="11">
        <v>36677</v>
      </c>
      <c r="F167" s="58" t="s">
        <v>317</v>
      </c>
      <c r="G167" s="12">
        <v>36684</v>
      </c>
      <c r="H167" s="27">
        <v>70</v>
      </c>
      <c r="I167" s="27">
        <v>69</v>
      </c>
      <c r="J167" s="9" t="s">
        <v>22</v>
      </c>
      <c r="K167" s="9" t="s">
        <v>22</v>
      </c>
      <c r="L167" s="9">
        <v>8</v>
      </c>
      <c r="M167" s="6">
        <v>4</v>
      </c>
      <c r="N167" s="6" t="s">
        <v>577</v>
      </c>
      <c r="O167" s="57" t="s">
        <v>549</v>
      </c>
    </row>
    <row r="168" spans="1:15" ht="15" customHeight="1">
      <c r="A168" s="13"/>
      <c r="B168" s="7">
        <v>169</v>
      </c>
      <c r="C168" s="8" t="s">
        <v>515</v>
      </c>
      <c r="D168" s="8" t="s">
        <v>516</v>
      </c>
      <c r="E168" s="11">
        <v>36836</v>
      </c>
      <c r="F168" s="58" t="s">
        <v>317</v>
      </c>
      <c r="G168" s="12">
        <v>36840</v>
      </c>
      <c r="H168" s="27">
        <v>67</v>
      </c>
      <c r="I168" s="27">
        <v>61</v>
      </c>
      <c r="J168" s="9" t="s">
        <v>22</v>
      </c>
      <c r="K168" s="9" t="s">
        <v>22</v>
      </c>
      <c r="L168" s="9"/>
      <c r="M168" s="6">
        <v>2</v>
      </c>
      <c r="N168" s="6" t="s">
        <v>575</v>
      </c>
      <c r="O168" s="57" t="s">
        <v>554</v>
      </c>
    </row>
    <row r="169" spans="2:15" ht="15" customHeight="1">
      <c r="B169" s="7">
        <v>170</v>
      </c>
      <c r="C169" s="8" t="s">
        <v>517</v>
      </c>
      <c r="D169" s="8" t="s">
        <v>518</v>
      </c>
      <c r="E169" s="11">
        <v>36864</v>
      </c>
      <c r="F169" s="58" t="s">
        <v>317</v>
      </c>
      <c r="G169" s="12">
        <v>36871</v>
      </c>
      <c r="H169" s="27">
        <v>73</v>
      </c>
      <c r="I169" s="27">
        <v>71</v>
      </c>
      <c r="J169" s="9" t="s">
        <v>22</v>
      </c>
      <c r="K169" s="9" t="s">
        <v>23</v>
      </c>
      <c r="L169" s="9"/>
      <c r="M169" s="6">
        <v>4</v>
      </c>
      <c r="N169" s="6" t="s">
        <v>577</v>
      </c>
      <c r="O169" s="57" t="s">
        <v>560</v>
      </c>
    </row>
    <row r="170" spans="1:15" ht="15" customHeight="1">
      <c r="A170" s="13">
        <v>26</v>
      </c>
      <c r="B170" s="7">
        <v>171</v>
      </c>
      <c r="C170" s="8" t="s">
        <v>517</v>
      </c>
      <c r="D170" s="8" t="s">
        <v>519</v>
      </c>
      <c r="E170" s="11">
        <v>36871</v>
      </c>
      <c r="F170" s="58" t="s">
        <v>317</v>
      </c>
      <c r="G170" s="12">
        <v>36874</v>
      </c>
      <c r="H170" s="27">
        <v>76</v>
      </c>
      <c r="I170" s="27">
        <v>74</v>
      </c>
      <c r="J170" s="9" t="s">
        <v>23</v>
      </c>
      <c r="K170" s="9" t="s">
        <v>23</v>
      </c>
      <c r="L170" s="9"/>
      <c r="M170" s="6">
        <v>3</v>
      </c>
      <c r="N170" s="6" t="s">
        <v>576</v>
      </c>
      <c r="O170" s="57" t="s">
        <v>560</v>
      </c>
    </row>
    <row r="171" spans="1:15" ht="15" customHeight="1">
      <c r="A171" s="13"/>
      <c r="B171" s="7">
        <v>172</v>
      </c>
      <c r="C171" s="8" t="s">
        <v>520</v>
      </c>
      <c r="D171" s="8" t="s">
        <v>413</v>
      </c>
      <c r="E171" s="11">
        <v>36864</v>
      </c>
      <c r="F171" s="58" t="s">
        <v>317</v>
      </c>
      <c r="G171" s="12">
        <v>36868</v>
      </c>
      <c r="H171" s="27">
        <v>71</v>
      </c>
      <c r="I171" s="27">
        <v>65</v>
      </c>
      <c r="J171" s="9" t="s">
        <v>22</v>
      </c>
      <c r="K171" s="9" t="s">
        <v>22</v>
      </c>
      <c r="L171" s="9"/>
      <c r="M171" s="6">
        <v>4</v>
      </c>
      <c r="N171" s="6" t="s">
        <v>577</v>
      </c>
      <c r="O171" s="57" t="s">
        <v>554</v>
      </c>
    </row>
    <row r="172" spans="2:15" ht="15" customHeight="1">
      <c r="B172" s="7">
        <v>173</v>
      </c>
      <c r="C172" s="8" t="s">
        <v>521</v>
      </c>
      <c r="D172" s="8" t="s">
        <v>522</v>
      </c>
      <c r="E172" s="11">
        <v>36735</v>
      </c>
      <c r="F172" s="58" t="s">
        <v>317</v>
      </c>
      <c r="G172" s="12">
        <v>36741</v>
      </c>
      <c r="H172" s="27">
        <v>69</v>
      </c>
      <c r="I172" s="27">
        <v>63</v>
      </c>
      <c r="J172" s="9" t="s">
        <v>22</v>
      </c>
      <c r="K172" s="9" t="s">
        <v>22</v>
      </c>
      <c r="L172" s="9">
        <v>4</v>
      </c>
      <c r="M172" s="6">
        <v>2</v>
      </c>
      <c r="N172" s="6" t="s">
        <v>575</v>
      </c>
      <c r="O172" s="57" t="s">
        <v>549</v>
      </c>
    </row>
    <row r="173" spans="2:15" ht="15" customHeight="1">
      <c r="B173" s="7">
        <v>174</v>
      </c>
      <c r="C173" s="8" t="s">
        <v>523</v>
      </c>
      <c r="D173" s="8" t="s">
        <v>524</v>
      </c>
      <c r="E173" s="11">
        <v>36710</v>
      </c>
      <c r="F173" s="58" t="s">
        <v>317</v>
      </c>
      <c r="G173" s="12">
        <v>36714</v>
      </c>
      <c r="H173" s="27">
        <v>67</v>
      </c>
      <c r="I173" s="27">
        <v>61</v>
      </c>
      <c r="J173" s="9" t="s">
        <v>22</v>
      </c>
      <c r="K173" s="9" t="s">
        <v>22</v>
      </c>
      <c r="L173" s="9">
        <v>8</v>
      </c>
      <c r="M173" s="6">
        <v>4</v>
      </c>
      <c r="N173" s="6" t="s">
        <v>577</v>
      </c>
      <c r="O173" s="57" t="s">
        <v>549</v>
      </c>
    </row>
    <row r="174" spans="1:15" ht="15" customHeight="1">
      <c r="A174" s="13"/>
      <c r="B174" s="7">
        <v>175</v>
      </c>
      <c r="C174" s="8" t="s">
        <v>525</v>
      </c>
      <c r="D174" s="8" t="s">
        <v>526</v>
      </c>
      <c r="E174" s="11">
        <v>36816</v>
      </c>
      <c r="F174" s="58" t="s">
        <v>317</v>
      </c>
      <c r="G174" s="12">
        <v>36818</v>
      </c>
      <c r="H174" s="27">
        <v>71</v>
      </c>
      <c r="I174" s="27">
        <v>67</v>
      </c>
      <c r="J174" s="9" t="s">
        <v>275</v>
      </c>
      <c r="K174" s="9" t="s">
        <v>275</v>
      </c>
      <c r="L174" s="9">
        <v>6</v>
      </c>
      <c r="M174" s="6">
        <v>3</v>
      </c>
      <c r="N174" s="6" t="s">
        <v>576</v>
      </c>
      <c r="O174" s="57" t="s">
        <v>550</v>
      </c>
    </row>
    <row r="175" spans="1:15" ht="15" customHeight="1">
      <c r="A175" s="13">
        <v>54</v>
      </c>
      <c r="B175" s="7">
        <v>176</v>
      </c>
      <c r="C175" s="8" t="s">
        <v>527</v>
      </c>
      <c r="D175" s="8" t="s">
        <v>528</v>
      </c>
      <c r="E175" s="11">
        <v>36878</v>
      </c>
      <c r="F175" s="58" t="s">
        <v>317</v>
      </c>
      <c r="G175" s="12">
        <v>36881</v>
      </c>
      <c r="H175" s="27">
        <v>71</v>
      </c>
      <c r="I175" s="27">
        <v>67</v>
      </c>
      <c r="J175" s="9" t="s">
        <v>22</v>
      </c>
      <c r="K175" s="9" t="s">
        <v>22</v>
      </c>
      <c r="L175" s="9">
        <v>6</v>
      </c>
      <c r="M175" s="6">
        <v>3</v>
      </c>
      <c r="N175" s="6" t="s">
        <v>576</v>
      </c>
      <c r="O175" s="57" t="s">
        <v>553</v>
      </c>
    </row>
    <row r="176" spans="1:15" ht="15" customHeight="1">
      <c r="A176" s="13"/>
      <c r="B176" s="7">
        <v>177</v>
      </c>
      <c r="C176" s="8" t="s">
        <v>529</v>
      </c>
      <c r="D176" s="8" t="s">
        <v>530</v>
      </c>
      <c r="E176" s="11">
        <v>36929</v>
      </c>
      <c r="F176" s="58" t="s">
        <v>317</v>
      </c>
      <c r="G176" s="12">
        <v>36936</v>
      </c>
      <c r="H176" s="27">
        <v>73</v>
      </c>
      <c r="I176" s="27">
        <v>70</v>
      </c>
      <c r="J176" s="9" t="s">
        <v>22</v>
      </c>
      <c r="K176" s="9" t="s">
        <v>22</v>
      </c>
      <c r="L176" s="9">
        <v>11</v>
      </c>
      <c r="M176" s="6">
        <v>5</v>
      </c>
      <c r="N176" s="6" t="s">
        <v>577</v>
      </c>
      <c r="O176" s="57" t="s">
        <v>551</v>
      </c>
    </row>
    <row r="177" spans="2:15" ht="15" customHeight="1">
      <c r="B177" s="7">
        <v>178</v>
      </c>
      <c r="C177" s="8" t="s">
        <v>529</v>
      </c>
      <c r="D177" s="8" t="s">
        <v>531</v>
      </c>
      <c r="E177" s="11">
        <v>36873</v>
      </c>
      <c r="F177" s="58" t="s">
        <v>317</v>
      </c>
      <c r="G177" s="12">
        <v>36880</v>
      </c>
      <c r="H177" s="27">
        <v>70</v>
      </c>
      <c r="I177" s="27">
        <v>67</v>
      </c>
      <c r="J177" s="9" t="s">
        <v>22</v>
      </c>
      <c r="K177" s="9" t="s">
        <v>22</v>
      </c>
      <c r="L177" s="9">
        <v>8</v>
      </c>
      <c r="M177" s="6">
        <v>4</v>
      </c>
      <c r="N177" s="6" t="s">
        <v>577</v>
      </c>
      <c r="O177" s="57" t="s">
        <v>551</v>
      </c>
    </row>
    <row r="178" spans="2:15" ht="30" customHeight="1">
      <c r="B178" s="7">
        <v>179</v>
      </c>
      <c r="C178" s="59" t="s">
        <v>548</v>
      </c>
      <c r="D178" s="8" t="s">
        <v>622</v>
      </c>
      <c r="E178" s="11">
        <v>36852</v>
      </c>
      <c r="F178" s="58" t="s">
        <v>317</v>
      </c>
      <c r="G178" s="12">
        <v>36859</v>
      </c>
      <c r="H178" s="27">
        <v>72</v>
      </c>
      <c r="I178" s="27">
        <v>71</v>
      </c>
      <c r="J178" s="9" t="s">
        <v>280</v>
      </c>
      <c r="K178" s="9" t="s">
        <v>278</v>
      </c>
      <c r="L178" s="9">
        <v>9</v>
      </c>
      <c r="M178" s="6">
        <v>4</v>
      </c>
      <c r="N178" s="6" t="s">
        <v>577</v>
      </c>
      <c r="O178" s="57" t="s">
        <v>551</v>
      </c>
    </row>
    <row r="179" spans="1:15" ht="15" customHeight="1">
      <c r="A179" s="13"/>
      <c r="B179" s="7">
        <v>180</v>
      </c>
      <c r="C179" s="8" t="s">
        <v>532</v>
      </c>
      <c r="D179" s="8" t="s">
        <v>533</v>
      </c>
      <c r="E179" s="11">
        <v>36934</v>
      </c>
      <c r="F179" s="58" t="s">
        <v>317</v>
      </c>
      <c r="G179" s="12">
        <v>36938</v>
      </c>
      <c r="H179" s="27">
        <v>69</v>
      </c>
      <c r="I179" s="27">
        <v>65</v>
      </c>
      <c r="J179" s="9" t="s">
        <v>22</v>
      </c>
      <c r="K179" s="9" t="s">
        <v>22</v>
      </c>
      <c r="L179" s="9"/>
      <c r="M179" s="6">
        <v>3</v>
      </c>
      <c r="N179" s="6" t="s">
        <v>576</v>
      </c>
      <c r="O179" s="57" t="s">
        <v>559</v>
      </c>
    </row>
    <row r="180" spans="1:15" ht="15" customHeight="1">
      <c r="A180" s="13">
        <v>17</v>
      </c>
      <c r="B180" s="7">
        <v>181</v>
      </c>
      <c r="C180" s="8" t="s">
        <v>534</v>
      </c>
      <c r="D180" s="8" t="s">
        <v>535</v>
      </c>
      <c r="E180" s="11">
        <v>36843</v>
      </c>
      <c r="F180" s="58" t="s">
        <v>317</v>
      </c>
      <c r="G180" s="12">
        <v>36847</v>
      </c>
      <c r="H180" s="27">
        <v>63</v>
      </c>
      <c r="I180" s="27">
        <v>56</v>
      </c>
      <c r="J180" s="9" t="s">
        <v>22</v>
      </c>
      <c r="K180" s="9" t="s">
        <v>22</v>
      </c>
      <c r="L180" s="9"/>
      <c r="M180" s="6">
        <v>3</v>
      </c>
      <c r="N180" s="6" t="s">
        <v>576</v>
      </c>
      <c r="O180" s="57" t="s">
        <v>554</v>
      </c>
    </row>
    <row r="181" spans="2:15" ht="15" customHeight="1">
      <c r="B181" s="7">
        <v>182</v>
      </c>
      <c r="C181" s="8" t="s">
        <v>536</v>
      </c>
      <c r="D181" s="8" t="s">
        <v>537</v>
      </c>
      <c r="E181" s="11">
        <v>36697</v>
      </c>
      <c r="F181" s="58" t="s">
        <v>317</v>
      </c>
      <c r="G181" s="12">
        <v>36699</v>
      </c>
      <c r="H181" s="27" t="s">
        <v>585</v>
      </c>
      <c r="I181" s="27" t="s">
        <v>586</v>
      </c>
      <c r="J181" s="60" t="s">
        <v>578</v>
      </c>
      <c r="K181" s="60" t="s">
        <v>578</v>
      </c>
      <c r="L181" s="9"/>
      <c r="M181" s="6">
        <v>5</v>
      </c>
      <c r="N181" s="6" t="s">
        <v>577</v>
      </c>
      <c r="O181" s="57" t="s">
        <v>568</v>
      </c>
    </row>
    <row r="182" spans="2:15" ht="15" customHeight="1">
      <c r="B182" s="7">
        <v>183</v>
      </c>
      <c r="C182" s="8" t="s">
        <v>538</v>
      </c>
      <c r="D182" s="8" t="s">
        <v>453</v>
      </c>
      <c r="E182" s="11">
        <v>36704</v>
      </c>
      <c r="F182" s="58" t="s">
        <v>317</v>
      </c>
      <c r="G182" s="12">
        <v>36706</v>
      </c>
      <c r="H182" s="27" t="s">
        <v>587</v>
      </c>
      <c r="I182" s="27" t="s">
        <v>588</v>
      </c>
      <c r="J182" s="60" t="s">
        <v>578</v>
      </c>
      <c r="K182" s="60" t="s">
        <v>578</v>
      </c>
      <c r="L182" s="9"/>
      <c r="M182" s="6">
        <v>3</v>
      </c>
      <c r="N182" s="6" t="s">
        <v>576</v>
      </c>
      <c r="O182" s="57" t="s">
        <v>568</v>
      </c>
    </row>
    <row r="183" spans="1:15" ht="15" customHeight="1">
      <c r="A183" s="13"/>
      <c r="B183" s="7">
        <v>185</v>
      </c>
      <c r="C183" s="8" t="s">
        <v>539</v>
      </c>
      <c r="D183" s="8" t="s">
        <v>540</v>
      </c>
      <c r="E183" s="11">
        <v>36923</v>
      </c>
      <c r="F183" s="58" t="s">
        <v>317</v>
      </c>
      <c r="G183" s="12">
        <v>36927</v>
      </c>
      <c r="H183" s="27">
        <v>71</v>
      </c>
      <c r="I183" s="27">
        <v>65</v>
      </c>
      <c r="J183" s="9" t="s">
        <v>22</v>
      </c>
      <c r="K183" s="9" t="s">
        <v>22</v>
      </c>
      <c r="L183" s="9"/>
      <c r="M183" s="6">
        <v>3</v>
      </c>
      <c r="N183" s="6" t="s">
        <v>576</v>
      </c>
      <c r="O183" s="57" t="s">
        <v>562</v>
      </c>
    </row>
    <row r="184" spans="1:15" ht="15" customHeight="1">
      <c r="A184" s="13"/>
      <c r="B184" s="7">
        <v>186</v>
      </c>
      <c r="C184" s="8" t="s">
        <v>541</v>
      </c>
      <c r="D184" s="8" t="s">
        <v>542</v>
      </c>
      <c r="E184" s="11">
        <v>36788</v>
      </c>
      <c r="F184" s="58" t="s">
        <v>317</v>
      </c>
      <c r="G184" s="12">
        <v>36790</v>
      </c>
      <c r="H184" s="27" t="s">
        <v>589</v>
      </c>
      <c r="I184" s="27" t="s">
        <v>586</v>
      </c>
      <c r="J184" s="60" t="s">
        <v>578</v>
      </c>
      <c r="K184" s="60" t="s">
        <v>578</v>
      </c>
      <c r="L184" s="9"/>
      <c r="M184" s="6">
        <v>3</v>
      </c>
      <c r="N184" s="6" t="s">
        <v>576</v>
      </c>
      <c r="O184" s="57" t="s">
        <v>552</v>
      </c>
    </row>
    <row r="185" ht="30" customHeight="1"/>
    <row r="186" spans="2:3" ht="15" customHeight="1">
      <c r="B186" s="14" t="s">
        <v>273</v>
      </c>
      <c r="C186" s="46" t="s">
        <v>0</v>
      </c>
    </row>
    <row r="187" spans="2:16" ht="45" customHeight="1">
      <c r="B187" s="5"/>
      <c r="C187" s="104" t="s">
        <v>603</v>
      </c>
      <c r="D187" s="104"/>
      <c r="E187" s="104"/>
      <c r="F187" s="104"/>
      <c r="G187" s="104"/>
      <c r="H187" s="104"/>
      <c r="I187" s="104"/>
      <c r="J187" s="104"/>
      <c r="K187" s="104"/>
      <c r="L187" s="104"/>
      <c r="M187" s="104"/>
      <c r="N187" s="104"/>
      <c r="O187" s="104"/>
      <c r="P187" s="104"/>
    </row>
    <row r="188" spans="2:15" ht="120" customHeight="1">
      <c r="B188" s="15"/>
      <c r="C188" s="104" t="s">
        <v>624</v>
      </c>
      <c r="D188" s="104"/>
      <c r="E188" s="104"/>
      <c r="F188" s="104"/>
      <c r="G188" s="104"/>
      <c r="H188" s="104"/>
      <c r="I188" s="104"/>
      <c r="J188" s="104"/>
      <c r="K188" s="104"/>
      <c r="L188" s="104"/>
      <c r="M188" s="104"/>
      <c r="N188" s="104"/>
      <c r="O188" s="104"/>
    </row>
    <row r="189" spans="2:15" ht="60.75" customHeight="1">
      <c r="B189" s="15"/>
      <c r="C189" s="105" t="s">
        <v>623</v>
      </c>
      <c r="D189" s="105"/>
      <c r="E189" s="105"/>
      <c r="F189" s="105"/>
      <c r="G189" s="105"/>
      <c r="H189" s="105"/>
      <c r="I189" s="105"/>
      <c r="J189" s="105"/>
      <c r="K189" s="105"/>
      <c r="L189" s="105"/>
      <c r="M189" s="105"/>
      <c r="N189" s="105"/>
      <c r="O189" s="105"/>
    </row>
  </sheetData>
  <mergeCells count="15">
    <mergeCell ref="C188:O188"/>
    <mergeCell ref="C189:O189"/>
    <mergeCell ref="A3:A5"/>
    <mergeCell ref="C3:C5"/>
    <mergeCell ref="D3:D5"/>
    <mergeCell ref="B3:B5"/>
    <mergeCell ref="E3:G5"/>
    <mergeCell ref="H3:I4"/>
    <mergeCell ref="N3:N5"/>
    <mergeCell ref="C187:P187"/>
    <mergeCell ref="O3:O5"/>
    <mergeCell ref="L3:L5"/>
    <mergeCell ref="C1:N1"/>
    <mergeCell ref="M3:M5"/>
    <mergeCell ref="J3:K4"/>
  </mergeCells>
  <conditionalFormatting sqref="H6:H65 H67:H180 H183">
    <cfRule type="cellIs" priority="1" dxfId="0" operator="greaterThan" stopIfTrue="1">
      <formula>75</formula>
    </cfRule>
  </conditionalFormatting>
  <conditionalFormatting sqref="I6:I65 I67:I180 I183">
    <cfRule type="cellIs" priority="2" dxfId="0" operator="greaterThan" stopIfTrue="1">
      <formula>70</formula>
    </cfRule>
  </conditionalFormatting>
  <printOptions horizontalCentered="1"/>
  <pageMargins left="0.5905511811023623" right="0.5905511811023623" top="0.5905511811023623" bottom="0.5905511811023623" header="0" footer="0"/>
  <pageSetup fitToHeight="0"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2004-02-24T00:42:31Z</cp:lastPrinted>
  <dcterms:created xsi:type="dcterms:W3CDTF">2001-05-28T09:27:39Z</dcterms:created>
  <dcterms:modified xsi:type="dcterms:W3CDTF">2004-02-24T00:42:35Z</dcterms:modified>
  <cp:category/>
  <cp:version/>
  <cp:contentType/>
  <cp:contentStatus/>
</cp:coreProperties>
</file>